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Totali per Distretto" sheetId="1" r:id="rId1"/>
    <sheet name="Riepil. x Distretto 2000-2006" sheetId="2" r:id="rId2"/>
    <sheet name="Riepil. x Distretto  2007-2012" sheetId="3" r:id="rId3"/>
    <sheet name="Riepil. x Distretto  2013-2018" sheetId="4" r:id="rId4"/>
  </sheets>
  <definedNames/>
  <calcPr fullCalcOnLoad="1"/>
</workbook>
</file>

<file path=xl/sharedStrings.xml><?xml version="1.0" encoding="utf-8"?>
<sst xmlns="http://schemas.openxmlformats.org/spreadsheetml/2006/main" count="491" uniqueCount="129">
  <si>
    <t>N°</t>
  </si>
  <si>
    <t>IMPORTO DELIBERATO 2000</t>
  </si>
  <si>
    <t>IMPORTO DELIBERATO 2001</t>
  </si>
  <si>
    <t>IMPORTO DELIBERATO 2002</t>
  </si>
  <si>
    <t>IMPORTO DELIBERATO 2003</t>
  </si>
  <si>
    <t>Acquanegra sul Chiese</t>
  </si>
  <si>
    <t>Asola</t>
  </si>
  <si>
    <t>Bagnolo S. Vito</t>
  </si>
  <si>
    <t>Bigarello</t>
  </si>
  <si>
    <t>Borgoforte</t>
  </si>
  <si>
    <t>Borgofranco 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</si>
  <si>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</si>
  <si>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</si>
  <si>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</si>
  <si>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</si>
  <si>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</si>
  <si>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</si>
  <si>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</si>
  <si>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</si>
  <si>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</si>
  <si>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</si>
  <si>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</si>
  <si>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</si>
  <si>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</si>
  <si>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</si>
  <si>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</si>
  <si>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</si>
  <si>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</si>
  <si>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</si>
  <si>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</si>
  <si>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</si>
  <si>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</si>
  <si>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</si>
  <si>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</si>
  <si>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</si>
  <si>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</si>
  <si>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</si>
  <si>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</si>
  <si>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</si>
  <si>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</si>
  <si>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</si>
  <si>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</si>
  <si>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</si>
  <si>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</si>
  <si>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</si>
  <si>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</si>
  <si>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</si>
  <si>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</si>
  <si>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</si>
  <si>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</si>
  <si>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</si>
  <si>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</si>
  <si>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</si>
  <si>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</si>
  <si>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</si>
  <si>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</si>
  <si>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</si>
  <si>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</si>
  <si>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S. Benedetto Po</t>
  </si>
  <si>
    <t>S. Giorgio di Mantova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</si>
  <si>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</si>
  <si>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</si>
  <si>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</si>
  <si>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</si>
  <si>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</si>
  <si>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</si>
  <si>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</si>
  <si>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</si>
  <si>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</si>
  <si>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</si>
  <si>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</si>
  <si>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IMPORTO DELIBERATO 2004</t>
  </si>
  <si>
    <t>IMPORTO DELIBERATO 2005</t>
  </si>
  <si>
    <t>IMPORTO DELIBERATO 2006</t>
  </si>
  <si>
    <t xml:space="preserve">Comuni fuori provincia </t>
  </si>
  <si>
    <t>TOTALE EROGATO</t>
  </si>
  <si>
    <t>Castiglione delle Stiviere</t>
  </si>
  <si>
    <t>San Martino dell'Argine</t>
  </si>
  <si>
    <t>San Giacomo delle Segnate</t>
  </si>
  <si>
    <t>San Giovanni del Dosso</t>
  </si>
  <si>
    <t>Totale distretto di Mantova</t>
  </si>
  <si>
    <t>Totale distretto di Guidizzolo</t>
  </si>
  <si>
    <t>Totale distretto di Asola</t>
  </si>
  <si>
    <t>Totale distretto di Viadana</t>
  </si>
  <si>
    <t>Totale distretto di Suzzara</t>
  </si>
  <si>
    <t>Totale distretto di Ostiglia</t>
  </si>
  <si>
    <t>(segue)</t>
  </si>
  <si>
    <r>
      <t>DISTRETTO DI GUIDIZZOLO  Comuni di</t>
    </r>
    <r>
      <rPr>
        <b/>
        <sz val="5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</si>
  <si>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r>
      <t>DISTRETTO DI MANTOVA     Comuni di</t>
    </r>
    <r>
      <rPr>
        <b/>
        <sz val="5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</si>
  <si>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r>
      <t>DISTRETTO DI ASOLA  Comuni di</t>
    </r>
    <r>
      <rPr>
        <b/>
        <sz val="5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</si>
  <si>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r>
      <t>DISTRETTO DI VIADANA Comuni di</t>
    </r>
    <r>
      <rPr>
        <b/>
        <sz val="5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</si>
  <si>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r>
      <t>DISTRETTO DI SUZZARA  Comuni di</t>
    </r>
    <r>
      <rPr>
        <b/>
        <sz val="5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</si>
  <si>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r>
      <t>DISTRETTO DI OSTIGLIA Comuni di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:</t>
    </r>
  </si>
  <si>
    <t>Totale distretti</t>
  </si>
  <si>
    <t>DISTRETTO</t>
  </si>
  <si>
    <t>DISTRETTO DI MANTOVA</t>
  </si>
  <si>
    <t>DISTRETTO DI GUIDIZZOLO</t>
  </si>
  <si>
    <t>DISTRETTO DI ASOLA</t>
  </si>
  <si>
    <t>DISTRETTO DI VIADANA</t>
  </si>
  <si>
    <t>DISTRETTO DI SUZZARA</t>
  </si>
  <si>
    <t>DISTRETTO DI OSTIGLIA</t>
  </si>
  <si>
    <t>Comuni fuori provincia</t>
  </si>
  <si>
    <t>(segue dettaglio distretti)</t>
  </si>
  <si>
    <t>FONDAZIONE COMUNITA' MANTOVANA - ONLUS</t>
  </si>
  <si>
    <t>IMPORTO DELIBERATO 2007</t>
  </si>
  <si>
    <t>IMPORTO DELIBERATO 2008</t>
  </si>
  <si>
    <t>IMPORTO DELIBERATO 2009</t>
  </si>
  <si>
    <t>IMPORTO DELIBERATO 2010</t>
  </si>
  <si>
    <t>IMPORTO DELIBERATO 2011</t>
  </si>
  <si>
    <t>IMPORTO DELIBERATO 2012</t>
  </si>
  <si>
    <t>RIPORTO Totale Erogato             2000-2006</t>
  </si>
  <si>
    <t>RIPORTO ESERCIZI 2000/2006</t>
  </si>
  <si>
    <t>SINTETICO RIEPILOGO PER DISTRETTO SOCIO-SANITARIO                                                DEI CONTRIBUTI DELIBERATI DAL 2000 AL 2006</t>
  </si>
  <si>
    <t>SINTETICO RIEPILOGO PER DISTRETTO SOCIO-SANITARIO                                                DEI CONTRIBUTI DELIBERATI DAL 2007 AL 2012</t>
  </si>
  <si>
    <t xml:space="preserve">TOTALE CONTRIBUTI DELIBERATI  </t>
  </si>
  <si>
    <t>RIPORTO Totale Erogato             2000-2012</t>
  </si>
  <si>
    <t>IMPORTO DELIBERATO 2013</t>
  </si>
  <si>
    <t>IMPORTO DELIBERATO 2014</t>
  </si>
  <si>
    <t>IMPORTO DELIBERATO 2015</t>
  </si>
  <si>
    <t>IMPORTO DELIBERATO 2016</t>
  </si>
  <si>
    <t>IMPORTO DELIBERATO 2017</t>
  </si>
  <si>
    <t>IMPORTO DELIBERATO 2018</t>
  </si>
  <si>
    <t>RIPORTO ESERCIZI 2000/2012</t>
  </si>
  <si>
    <t>SINTETICO RIEPILOGO PER DISTRETTO SOCIO-SANITARIO                                                DEI CONTRIBUTI DELIBERATI DAL 2013 AL 2018</t>
  </si>
  <si>
    <t>Borgo Virgilio</t>
  </si>
  <si>
    <t>GUIDIZZOLO</t>
  </si>
  <si>
    <t>ASOLA</t>
  </si>
  <si>
    <t>SUZZARA</t>
  </si>
  <si>
    <t>OSTIGLIA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</si>
</sst>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5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5"/>
      <name val="Vineta BT"/>
      <family val="5"/>
    </font>
    <font>
      <b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0" fillId="0" borderId="12" xfId="0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0" fontId="1" fillId="33" borderId="23" xfId="0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0" fontId="0" fillId="0" borderId="14" xfId="0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7" xfId="0" applyFill="1" applyBorder="1" applyAlignment="1">
      <alignment/>
    </xf>
    <xf numFmtId="3" fontId="0" fillId="0" borderId="27" xfId="0" applyNumberForma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3" fontId="1" fillId="0" borderId="27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3" fontId="1" fillId="0" borderId="28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3" fontId="1" fillId="33" borderId="3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wrapText="1"/>
    </xf>
    <xf numFmtId="3" fontId="0" fillId="33" borderId="30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33" borderId="14" xfId="0" applyNumberForma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2" fillId="33" borderId="18" xfId="0" applyFont="1" applyFill="1" applyBorder="1" applyAlignment="1">
      <alignment horizontal="center" wrapText="1"/>
    </xf>
    <xf numFmtId="3" fontId="0" fillId="33" borderId="16" xfId="0" applyNumberForma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23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I50" sqref="I50:I56"/>
    </sheetView>
  </sheetViews>
  <sheetFormatPr defaultColWidth="9.140625" defaultRowHeight="12.75"/>
  <cols>
    <col min="1" max="1" width="5.7109375" style="0" customWidth="1"/>
    <col min="2" max="2" width="26.140625" style="0" customWidth="1"/>
    <col min="3" max="9" width="11.7109375" style="0" customWidth="1"/>
    <col min="10" max="10" width="12.7109375" style="0" customWidth="1"/>
  </cols>
  <sheetData>
    <row r="1" spans="1:10" ht="72" customHeight="1">
      <c r="A1" s="44"/>
      <c r="B1" s="37"/>
      <c r="C1" s="29"/>
      <c r="D1" s="29"/>
      <c r="E1" s="29"/>
      <c r="F1" s="60"/>
      <c r="G1" s="30"/>
      <c r="H1" s="30"/>
      <c r="I1" s="30"/>
      <c r="J1" s="29"/>
    </row>
    <row r="2" spans="1:10" ht="48.75" customHeight="1">
      <c r="A2" s="89" t="s">
        <v>103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40.5" customHeight="1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8.75" customHeight="1" thickBot="1">
      <c r="A4" s="61"/>
      <c r="B4" s="62"/>
      <c r="C4" s="62"/>
      <c r="D4" s="62"/>
      <c r="E4" s="62"/>
      <c r="F4" s="62"/>
      <c r="G4" s="62"/>
      <c r="H4" s="62"/>
      <c r="I4" s="62"/>
      <c r="J4" s="62"/>
    </row>
    <row r="5" spans="1:10" ht="45" customHeight="1" thickBot="1" thickTop="1">
      <c r="A5" s="63" t="s">
        <v>0</v>
      </c>
      <c r="B5" s="64" t="s">
        <v>94</v>
      </c>
      <c r="C5" s="65" t="s">
        <v>1</v>
      </c>
      <c r="D5" s="65" t="s">
        <v>2</v>
      </c>
      <c r="E5" s="65" t="s">
        <v>3</v>
      </c>
      <c r="F5" s="65" t="s">
        <v>4</v>
      </c>
      <c r="G5" s="65" t="s">
        <v>71</v>
      </c>
      <c r="H5" s="65" t="s">
        <v>72</v>
      </c>
      <c r="I5" s="65" t="s">
        <v>73</v>
      </c>
      <c r="J5" s="66" t="s">
        <v>75</v>
      </c>
    </row>
    <row r="6" spans="1:10" ht="30" customHeight="1" thickTop="1">
      <c r="A6" s="21">
        <v>1</v>
      </c>
      <c r="B6" s="51" t="s">
        <v>95</v>
      </c>
      <c r="C6" s="54">
        <v>115744</v>
      </c>
      <c r="D6" s="54">
        <v>537008</v>
      </c>
      <c r="E6" s="54">
        <v>598986</v>
      </c>
      <c r="F6" s="55">
        <v>461368</v>
      </c>
      <c r="G6" s="56">
        <v>586000</v>
      </c>
      <c r="H6" s="56">
        <v>534300</v>
      </c>
      <c r="I6" s="57">
        <v>629400</v>
      </c>
      <c r="J6" s="58">
        <f>SUM(C6:I6)</f>
        <v>3462806</v>
      </c>
    </row>
    <row r="7" spans="1:10" ht="30" customHeight="1">
      <c r="A7" s="21">
        <v>2</v>
      </c>
      <c r="B7" s="51" t="s">
        <v>96</v>
      </c>
      <c r="C7" s="52"/>
      <c r="D7" s="6">
        <v>155454</v>
      </c>
      <c r="E7" s="6">
        <v>56472</v>
      </c>
      <c r="F7" s="7">
        <v>25000</v>
      </c>
      <c r="G7" s="14">
        <v>85000</v>
      </c>
      <c r="H7" s="14">
        <v>96000</v>
      </c>
      <c r="I7" s="14">
        <v>123000</v>
      </c>
      <c r="J7" s="53">
        <f>SUM(D7:I7)</f>
        <v>540926</v>
      </c>
    </row>
    <row r="8" spans="1:10" ht="30" customHeight="1">
      <c r="A8" s="21">
        <v>3</v>
      </c>
      <c r="B8" s="51" t="s">
        <v>97</v>
      </c>
      <c r="C8" s="8"/>
      <c r="D8" s="9">
        <v>47308</v>
      </c>
      <c r="E8" s="9">
        <v>46500</v>
      </c>
      <c r="F8" s="9">
        <v>31500</v>
      </c>
      <c r="G8" s="16">
        <v>47500</v>
      </c>
      <c r="H8" s="16">
        <v>50500</v>
      </c>
      <c r="I8" s="16">
        <v>10500</v>
      </c>
      <c r="J8" s="25">
        <f>SUM(D8:I8)</f>
        <v>233808</v>
      </c>
    </row>
    <row r="9" spans="1:10" ht="30" customHeight="1">
      <c r="A9" s="21">
        <v>4</v>
      </c>
      <c r="B9" s="51" t="s">
        <v>98</v>
      </c>
      <c r="C9" s="9">
        <v>7101</v>
      </c>
      <c r="D9" s="9">
        <v>95801</v>
      </c>
      <c r="E9" s="9">
        <v>42000</v>
      </c>
      <c r="F9" s="9">
        <v>42000</v>
      </c>
      <c r="G9" s="16">
        <v>73950</v>
      </c>
      <c r="H9" s="16">
        <v>39000</v>
      </c>
      <c r="I9" s="16">
        <v>49500</v>
      </c>
      <c r="J9" s="25">
        <f>SUM(C9:I9)</f>
        <v>349352</v>
      </c>
    </row>
    <row r="10" spans="1:10" ht="30" customHeight="1">
      <c r="A10" s="21">
        <v>5</v>
      </c>
      <c r="B10" s="51" t="s">
        <v>99</v>
      </c>
      <c r="C10" s="9">
        <v>13041</v>
      </c>
      <c r="D10" s="9">
        <v>51579</v>
      </c>
      <c r="E10" s="9">
        <v>75500</v>
      </c>
      <c r="F10" s="9">
        <v>84930</v>
      </c>
      <c r="G10" s="16">
        <v>55500</v>
      </c>
      <c r="H10" s="16">
        <v>55500</v>
      </c>
      <c r="I10" s="16">
        <v>78000</v>
      </c>
      <c r="J10" s="25">
        <f>SUM(C10:I10)</f>
        <v>414050</v>
      </c>
    </row>
    <row r="11" spans="1:10" ht="30" customHeight="1">
      <c r="A11" s="21">
        <v>6</v>
      </c>
      <c r="B11" s="51" t="s">
        <v>100</v>
      </c>
      <c r="C11" s="9">
        <v>12912</v>
      </c>
      <c r="D11" s="9">
        <v>43384</v>
      </c>
      <c r="E11" s="9">
        <v>56155</v>
      </c>
      <c r="F11" s="9">
        <v>73000</v>
      </c>
      <c r="G11" s="16">
        <v>48000</v>
      </c>
      <c r="H11" s="16">
        <v>130500</v>
      </c>
      <c r="I11" s="16">
        <v>107100</v>
      </c>
      <c r="J11" s="25">
        <f>SUM(C11:I11)</f>
        <v>471051</v>
      </c>
    </row>
    <row r="12" spans="1:10" ht="30" customHeight="1">
      <c r="A12" s="21">
        <v>7</v>
      </c>
      <c r="B12" s="51" t="s">
        <v>101</v>
      </c>
      <c r="C12" s="9"/>
      <c r="D12" s="9"/>
      <c r="E12" s="9"/>
      <c r="F12" s="9"/>
      <c r="G12" s="16">
        <v>10000</v>
      </c>
      <c r="H12" s="16"/>
      <c r="I12" s="16"/>
      <c r="J12" s="25">
        <f>SUM(G12:I12)</f>
        <v>10000</v>
      </c>
    </row>
    <row r="13" spans="1:10" ht="36" customHeight="1" thickBot="1">
      <c r="A13" s="93" t="s">
        <v>93</v>
      </c>
      <c r="B13" s="94"/>
      <c r="C13" s="12">
        <f aca="true" t="shared" si="0" ref="C13:I13">SUM(C6:C12)</f>
        <v>148798</v>
      </c>
      <c r="D13" s="12">
        <f t="shared" si="0"/>
        <v>930534</v>
      </c>
      <c r="E13" s="12">
        <f t="shared" si="0"/>
        <v>875613</v>
      </c>
      <c r="F13" s="12">
        <f t="shared" si="0"/>
        <v>717798</v>
      </c>
      <c r="G13" s="17">
        <f t="shared" si="0"/>
        <v>905950</v>
      </c>
      <c r="H13" s="17">
        <f t="shared" si="0"/>
        <v>905800</v>
      </c>
      <c r="I13" s="17">
        <f t="shared" si="0"/>
        <v>997500</v>
      </c>
      <c r="J13" s="27">
        <f>SUM(C13:I13)</f>
        <v>5481993</v>
      </c>
    </row>
    <row r="14" spans="1:10" ht="13.5" thickTop="1">
      <c r="A14" s="41"/>
      <c r="B14" s="41"/>
      <c r="C14" s="39"/>
      <c r="D14" s="39"/>
      <c r="E14" s="39"/>
      <c r="F14" s="39"/>
      <c r="G14" s="40"/>
      <c r="H14" s="40"/>
      <c r="I14" s="40"/>
      <c r="J14" s="29"/>
    </row>
    <row r="15" spans="1:10" ht="12.75">
      <c r="A15" s="41"/>
      <c r="B15" s="41"/>
      <c r="C15" s="39"/>
      <c r="D15" s="39"/>
      <c r="E15" s="39"/>
      <c r="F15" s="39"/>
      <c r="G15" s="40"/>
      <c r="H15" s="40"/>
      <c r="I15" s="40"/>
      <c r="J15" s="29"/>
    </row>
    <row r="16" spans="1:10" ht="12.75">
      <c r="A16" s="41"/>
      <c r="B16" s="41"/>
      <c r="C16" s="39"/>
      <c r="D16" s="39"/>
      <c r="E16" s="39"/>
      <c r="F16" s="39"/>
      <c r="G16" s="40"/>
      <c r="H16" s="40"/>
      <c r="I16" s="40"/>
      <c r="J16" s="29"/>
    </row>
    <row r="17" spans="1:10" ht="12.75">
      <c r="A17" s="41"/>
      <c r="B17" s="41"/>
      <c r="C17" s="39"/>
      <c r="D17" s="39"/>
      <c r="E17" s="39"/>
      <c r="F17" s="39"/>
      <c r="G17" s="40"/>
      <c r="H17" s="40"/>
      <c r="I17" s="40"/>
      <c r="J17" s="29"/>
    </row>
    <row r="18" spans="1:10" ht="12.75">
      <c r="A18" s="41"/>
      <c r="B18" s="41"/>
      <c r="C18" s="39"/>
      <c r="D18" s="39"/>
      <c r="E18" s="39"/>
      <c r="F18" s="39"/>
      <c r="G18" s="40"/>
      <c r="H18" s="40"/>
      <c r="I18" s="40"/>
      <c r="J18" s="29"/>
    </row>
    <row r="20" spans="1:2" ht="12.75">
      <c r="A20" s="59" t="s">
        <v>102</v>
      </c>
      <c r="B20" s="59"/>
    </row>
    <row r="23" spans="1:10" ht="72" customHeight="1">
      <c r="A23" s="44"/>
      <c r="B23" s="37"/>
      <c r="C23" s="29"/>
      <c r="D23" s="29"/>
      <c r="E23" s="29"/>
      <c r="F23" s="60"/>
      <c r="G23" s="30"/>
      <c r="H23" s="30"/>
      <c r="I23" s="30"/>
      <c r="J23" s="29"/>
    </row>
    <row r="24" spans="1:10" ht="48.75" customHeight="1">
      <c r="A24" s="89" t="s">
        <v>103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39.75" customHeight="1">
      <c r="A25" s="91" t="s">
        <v>113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8.75" customHeight="1" thickBot="1">
      <c r="A26" s="61"/>
      <c r="B26" s="62"/>
      <c r="C26" s="62"/>
      <c r="D26" s="62"/>
      <c r="E26" s="62"/>
      <c r="F26" s="62"/>
      <c r="G26" s="62"/>
      <c r="H26" s="62"/>
      <c r="I26" s="62"/>
      <c r="J26" s="62"/>
    </row>
    <row r="27" spans="1:10" ht="45" customHeight="1" thickBot="1" thickTop="1">
      <c r="A27" s="63" t="s">
        <v>0</v>
      </c>
      <c r="B27" s="64" t="s">
        <v>94</v>
      </c>
      <c r="C27" s="67" t="s">
        <v>110</v>
      </c>
      <c r="D27" s="65" t="s">
        <v>104</v>
      </c>
      <c r="E27" s="65" t="s">
        <v>105</v>
      </c>
      <c r="F27" s="65" t="s">
        <v>106</v>
      </c>
      <c r="G27" s="65" t="s">
        <v>107</v>
      </c>
      <c r="H27" s="65" t="s">
        <v>108</v>
      </c>
      <c r="I27" s="65" t="s">
        <v>109</v>
      </c>
      <c r="J27" s="66" t="s">
        <v>75</v>
      </c>
    </row>
    <row r="28" spans="1:10" ht="30" customHeight="1" thickTop="1">
      <c r="A28" s="21">
        <v>1</v>
      </c>
      <c r="B28" s="51" t="s">
        <v>95</v>
      </c>
      <c r="C28" s="68">
        <v>3462806</v>
      </c>
      <c r="D28" s="54">
        <v>549200</v>
      </c>
      <c r="E28" s="54">
        <v>522000</v>
      </c>
      <c r="F28" s="55">
        <v>424575</v>
      </c>
      <c r="G28" s="56">
        <v>450650</v>
      </c>
      <c r="H28" s="56">
        <v>454950</v>
      </c>
      <c r="I28" s="57">
        <v>398800</v>
      </c>
      <c r="J28" s="58">
        <f aca="true" t="shared" si="1" ref="J28:J35">SUM(C28:I28)</f>
        <v>6262981</v>
      </c>
    </row>
    <row r="29" spans="1:10" ht="30" customHeight="1">
      <c r="A29" s="21">
        <v>2</v>
      </c>
      <c r="B29" s="51" t="s">
        <v>96</v>
      </c>
      <c r="C29" s="72">
        <v>540926</v>
      </c>
      <c r="D29" s="6">
        <v>100000</v>
      </c>
      <c r="E29" s="6">
        <v>86000</v>
      </c>
      <c r="F29" s="7">
        <v>89700</v>
      </c>
      <c r="G29" s="14">
        <v>95500</v>
      </c>
      <c r="H29" s="14">
        <v>73850</v>
      </c>
      <c r="I29" s="14">
        <v>29000</v>
      </c>
      <c r="J29" s="53">
        <f t="shared" si="1"/>
        <v>1014976</v>
      </c>
    </row>
    <row r="30" spans="1:10" ht="30" customHeight="1">
      <c r="A30" s="21">
        <v>3</v>
      </c>
      <c r="B30" s="51" t="s">
        <v>97</v>
      </c>
      <c r="C30" s="70">
        <v>233808</v>
      </c>
      <c r="D30" s="9">
        <v>33500</v>
      </c>
      <c r="E30" s="9">
        <v>43000</v>
      </c>
      <c r="F30" s="9">
        <v>23000</v>
      </c>
      <c r="G30" s="16">
        <v>55500</v>
      </c>
      <c r="H30" s="16">
        <v>38000</v>
      </c>
      <c r="I30" s="16">
        <v>41500</v>
      </c>
      <c r="J30" s="25">
        <f t="shared" si="1"/>
        <v>468308</v>
      </c>
    </row>
    <row r="31" spans="1:10" ht="30" customHeight="1">
      <c r="A31" s="21">
        <v>4</v>
      </c>
      <c r="B31" s="51" t="s">
        <v>98</v>
      </c>
      <c r="C31" s="70">
        <v>349352</v>
      </c>
      <c r="D31" s="9">
        <v>62500</v>
      </c>
      <c r="E31" s="9">
        <v>93700</v>
      </c>
      <c r="F31" s="9">
        <v>66500</v>
      </c>
      <c r="G31" s="16">
        <v>76000</v>
      </c>
      <c r="H31" s="16">
        <v>102500</v>
      </c>
      <c r="I31" s="16">
        <v>57000</v>
      </c>
      <c r="J31" s="25">
        <f t="shared" si="1"/>
        <v>807552</v>
      </c>
    </row>
    <row r="32" spans="1:10" ht="30" customHeight="1">
      <c r="A32" s="21">
        <v>5</v>
      </c>
      <c r="B32" s="51" t="s">
        <v>99</v>
      </c>
      <c r="C32" s="70">
        <v>414050</v>
      </c>
      <c r="D32" s="9">
        <v>20750</v>
      </c>
      <c r="E32" s="9">
        <v>42100</v>
      </c>
      <c r="F32" s="9">
        <v>73200</v>
      </c>
      <c r="G32" s="16">
        <v>104000</v>
      </c>
      <c r="H32" s="16">
        <v>73500</v>
      </c>
      <c r="I32" s="16">
        <v>76000</v>
      </c>
      <c r="J32" s="25">
        <f t="shared" si="1"/>
        <v>803600</v>
      </c>
    </row>
    <row r="33" spans="1:10" ht="30" customHeight="1">
      <c r="A33" s="21">
        <v>6</v>
      </c>
      <c r="B33" s="51" t="s">
        <v>100</v>
      </c>
      <c r="C33" s="70">
        <v>471051</v>
      </c>
      <c r="D33" s="9">
        <v>88000</v>
      </c>
      <c r="E33" s="9">
        <v>110300</v>
      </c>
      <c r="F33" s="9">
        <v>109250</v>
      </c>
      <c r="G33" s="16">
        <v>130500</v>
      </c>
      <c r="H33" s="16">
        <v>135800</v>
      </c>
      <c r="I33" s="16">
        <v>116500</v>
      </c>
      <c r="J33" s="25">
        <f t="shared" si="1"/>
        <v>1161401</v>
      </c>
    </row>
    <row r="34" spans="1:10" ht="30" customHeight="1">
      <c r="A34" s="21">
        <v>7</v>
      </c>
      <c r="B34" s="51" t="s">
        <v>101</v>
      </c>
      <c r="C34" s="70">
        <v>10000</v>
      </c>
      <c r="D34" s="9"/>
      <c r="E34" s="9"/>
      <c r="F34" s="9"/>
      <c r="G34" s="16"/>
      <c r="H34" s="16"/>
      <c r="I34" s="16"/>
      <c r="J34" s="25">
        <f t="shared" si="1"/>
        <v>10000</v>
      </c>
    </row>
    <row r="35" spans="1:10" ht="36" customHeight="1" thickBot="1">
      <c r="A35" s="93" t="s">
        <v>93</v>
      </c>
      <c r="B35" s="94"/>
      <c r="C35" s="71">
        <f aca="true" t="shared" si="2" ref="C35:H35">SUM(C28:C34)</f>
        <v>5481993</v>
      </c>
      <c r="D35" s="12">
        <f t="shared" si="2"/>
        <v>853950</v>
      </c>
      <c r="E35" s="12">
        <f t="shared" si="2"/>
        <v>897100</v>
      </c>
      <c r="F35" s="12">
        <f t="shared" si="2"/>
        <v>786225</v>
      </c>
      <c r="G35" s="17">
        <f t="shared" si="2"/>
        <v>912150</v>
      </c>
      <c r="H35" s="17">
        <f t="shared" si="2"/>
        <v>878600</v>
      </c>
      <c r="I35" s="17">
        <f>SUM(I28:I34)</f>
        <v>718800</v>
      </c>
      <c r="J35" s="27">
        <f t="shared" si="1"/>
        <v>10528818</v>
      </c>
    </row>
    <row r="36" spans="1:10" ht="13.5" thickTop="1">
      <c r="A36" s="41"/>
      <c r="B36" s="41"/>
      <c r="C36" s="39"/>
      <c r="D36" s="39"/>
      <c r="E36" s="39"/>
      <c r="F36" s="39"/>
      <c r="G36" s="40"/>
      <c r="H36" s="40"/>
      <c r="I36" s="40"/>
      <c r="J36" s="29"/>
    </row>
    <row r="37" spans="1:10" ht="12.75">
      <c r="A37" s="41"/>
      <c r="B37" s="41"/>
      <c r="C37" s="39"/>
      <c r="D37" s="39"/>
      <c r="E37" s="39"/>
      <c r="F37" s="39"/>
      <c r="G37" s="40"/>
      <c r="H37" s="40"/>
      <c r="I37" s="40"/>
      <c r="J37" s="29"/>
    </row>
    <row r="38" spans="1:10" ht="12.75">
      <c r="A38" s="41"/>
      <c r="B38" s="41"/>
      <c r="C38" s="39"/>
      <c r="D38" s="39"/>
      <c r="E38" s="39"/>
      <c r="F38" s="39"/>
      <c r="G38" s="40"/>
      <c r="H38" s="40"/>
      <c r="I38" s="40"/>
      <c r="J38" s="29"/>
    </row>
    <row r="39" spans="1:10" ht="12.75">
      <c r="A39" s="41"/>
      <c r="B39" s="41"/>
      <c r="C39" s="39"/>
      <c r="D39" s="39"/>
      <c r="E39" s="39"/>
      <c r="F39" s="39"/>
      <c r="G39" s="40"/>
      <c r="H39" s="40"/>
      <c r="I39" s="40"/>
      <c r="J39" s="29"/>
    </row>
    <row r="40" spans="1:10" ht="12.75">
      <c r="A40" s="41"/>
      <c r="B40" s="41"/>
      <c r="C40" s="39"/>
      <c r="D40" s="39"/>
      <c r="E40" s="39"/>
      <c r="F40" s="39"/>
      <c r="G40" s="40"/>
      <c r="H40" s="40"/>
      <c r="I40" s="40"/>
      <c r="J40" s="29"/>
    </row>
    <row r="42" spans="1:2" ht="12.75">
      <c r="A42" s="59" t="s">
        <v>102</v>
      </c>
      <c r="B42" s="59"/>
    </row>
    <row r="45" spans="1:10" ht="72" customHeight="1">
      <c r="A45" s="44"/>
      <c r="B45" s="37"/>
      <c r="C45" s="29"/>
      <c r="D45" s="29"/>
      <c r="E45" s="29"/>
      <c r="F45" s="60"/>
      <c r="G45" s="30"/>
      <c r="H45" s="30"/>
      <c r="I45" s="30"/>
      <c r="J45" s="29"/>
    </row>
    <row r="46" spans="1:10" ht="48.75" customHeight="1">
      <c r="A46" s="89" t="s">
        <v>103</v>
      </c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39.75" customHeight="1">
      <c r="A47" s="91" t="s">
        <v>123</v>
      </c>
      <c r="B47" s="92"/>
      <c r="C47" s="92"/>
      <c r="D47" s="92"/>
      <c r="E47" s="92"/>
      <c r="F47" s="92"/>
      <c r="G47" s="92"/>
      <c r="H47" s="92"/>
      <c r="I47" s="92"/>
      <c r="J47" s="92"/>
    </row>
    <row r="48" spans="1:10" ht="18.75" customHeight="1" thickBot="1">
      <c r="A48" s="61"/>
      <c r="B48" s="62"/>
      <c r="C48" s="62"/>
      <c r="D48" s="62"/>
      <c r="E48" s="62"/>
      <c r="F48" s="62"/>
      <c r="G48" s="62"/>
      <c r="H48" s="62"/>
      <c r="I48" s="62"/>
      <c r="J48" s="62"/>
    </row>
    <row r="49" spans="1:10" ht="45" customHeight="1" thickBot="1" thickTop="1">
      <c r="A49" s="63" t="s">
        <v>0</v>
      </c>
      <c r="B49" s="64" t="s">
        <v>94</v>
      </c>
      <c r="C49" s="67" t="s">
        <v>115</v>
      </c>
      <c r="D49" s="65" t="s">
        <v>116</v>
      </c>
      <c r="E49" s="65" t="s">
        <v>117</v>
      </c>
      <c r="F49" s="65" t="s">
        <v>118</v>
      </c>
      <c r="G49" s="65" t="s">
        <v>119</v>
      </c>
      <c r="H49" s="65" t="s">
        <v>120</v>
      </c>
      <c r="I49" s="65" t="s">
        <v>121</v>
      </c>
      <c r="J49" s="66" t="s">
        <v>75</v>
      </c>
    </row>
    <row r="50" spans="1:10" ht="30" customHeight="1" thickTop="1">
      <c r="A50" s="21">
        <v>1</v>
      </c>
      <c r="B50" s="51" t="s">
        <v>95</v>
      </c>
      <c r="C50" s="58">
        <v>6262981</v>
      </c>
      <c r="D50" s="88">
        <v>542500</v>
      </c>
      <c r="E50" s="54">
        <v>467200</v>
      </c>
      <c r="F50" s="55">
        <v>528200</v>
      </c>
      <c r="G50" s="56">
        <v>421000</v>
      </c>
      <c r="H50" s="56">
        <v>527640</v>
      </c>
      <c r="I50" s="57">
        <v>441900</v>
      </c>
      <c r="J50" s="58">
        <f aca="true" t="shared" si="3" ref="J50:J56">SUM(C50:I50)</f>
        <v>9191421</v>
      </c>
    </row>
    <row r="51" spans="1:10" ht="30" customHeight="1">
      <c r="A51" s="21">
        <v>2</v>
      </c>
      <c r="B51" s="51" t="s">
        <v>125</v>
      </c>
      <c r="C51" s="53">
        <v>1014976</v>
      </c>
      <c r="D51" s="6">
        <v>78500</v>
      </c>
      <c r="E51" s="6">
        <v>68000</v>
      </c>
      <c r="F51" s="7">
        <v>84000</v>
      </c>
      <c r="G51" s="14">
        <v>111000</v>
      </c>
      <c r="H51" s="14">
        <v>47000</v>
      </c>
      <c r="I51" s="14">
        <v>52000</v>
      </c>
      <c r="J51" s="53">
        <f t="shared" si="3"/>
        <v>1455476</v>
      </c>
    </row>
    <row r="52" spans="1:10" ht="30" customHeight="1">
      <c r="A52" s="21">
        <v>3</v>
      </c>
      <c r="B52" s="51" t="s">
        <v>126</v>
      </c>
      <c r="C52" s="25">
        <v>468308</v>
      </c>
      <c r="D52" s="9">
        <v>12500</v>
      </c>
      <c r="E52" s="9">
        <v>10500</v>
      </c>
      <c r="F52" s="9">
        <v>40000</v>
      </c>
      <c r="G52" s="16">
        <v>28000</v>
      </c>
      <c r="H52" s="16">
        <v>40000</v>
      </c>
      <c r="I52" s="16">
        <v>18000</v>
      </c>
      <c r="J52" s="25">
        <f t="shared" si="3"/>
        <v>617308</v>
      </c>
    </row>
    <row r="53" spans="1:10" ht="30" customHeight="1">
      <c r="A53" s="21">
        <v>4</v>
      </c>
      <c r="B53" s="51" t="s">
        <v>98</v>
      </c>
      <c r="C53" s="25">
        <v>807552</v>
      </c>
      <c r="D53" s="9">
        <v>64000</v>
      </c>
      <c r="E53" s="9">
        <v>55000</v>
      </c>
      <c r="F53" s="9">
        <v>45000</v>
      </c>
      <c r="G53" s="16">
        <v>32500</v>
      </c>
      <c r="H53" s="16">
        <v>41188</v>
      </c>
      <c r="I53" s="16">
        <v>50000</v>
      </c>
      <c r="J53" s="25">
        <f t="shared" si="3"/>
        <v>1095240</v>
      </c>
    </row>
    <row r="54" spans="1:10" ht="30" customHeight="1">
      <c r="A54" s="21">
        <v>5</v>
      </c>
      <c r="B54" s="51" t="s">
        <v>127</v>
      </c>
      <c r="C54" s="25">
        <v>803600</v>
      </c>
      <c r="D54" s="9">
        <v>97000</v>
      </c>
      <c r="E54" s="9">
        <v>65500</v>
      </c>
      <c r="F54" s="9">
        <v>122500</v>
      </c>
      <c r="G54" s="16">
        <v>93000</v>
      </c>
      <c r="H54" s="16">
        <v>43260</v>
      </c>
      <c r="I54" s="16">
        <v>73000</v>
      </c>
      <c r="J54" s="25">
        <f t="shared" si="3"/>
        <v>1297860</v>
      </c>
    </row>
    <row r="55" spans="1:10" ht="30" customHeight="1">
      <c r="A55" s="21">
        <v>6</v>
      </c>
      <c r="B55" s="51" t="s">
        <v>128</v>
      </c>
      <c r="C55" s="25">
        <v>1161401</v>
      </c>
      <c r="D55" s="9">
        <v>89000</v>
      </c>
      <c r="E55" s="9">
        <v>93500</v>
      </c>
      <c r="F55" s="9">
        <v>80300</v>
      </c>
      <c r="G55" s="16">
        <v>70000</v>
      </c>
      <c r="H55" s="16">
        <v>66774</v>
      </c>
      <c r="I55" s="16">
        <v>77000</v>
      </c>
      <c r="J55" s="25">
        <f t="shared" si="3"/>
        <v>1637975</v>
      </c>
    </row>
    <row r="56" spans="1:10" ht="36" customHeight="1" thickBot="1">
      <c r="A56" s="93" t="s">
        <v>93</v>
      </c>
      <c r="B56" s="94"/>
      <c r="C56" s="27">
        <f>SUM(C50:C55)</f>
        <v>10518818</v>
      </c>
      <c r="D56" s="12">
        <f>SUM(D50:D55)</f>
        <v>883500</v>
      </c>
      <c r="E56" s="12">
        <f>SUM(E50:E55)</f>
        <v>759700</v>
      </c>
      <c r="F56" s="12">
        <v>897000</v>
      </c>
      <c r="G56" s="17">
        <f>SUM(G50:G55)</f>
        <v>755500</v>
      </c>
      <c r="H56" s="17">
        <f>SUM(H50:H55)</f>
        <v>765862</v>
      </c>
      <c r="I56" s="17">
        <f>SUM(I50:I55)</f>
        <v>711900</v>
      </c>
      <c r="J56" s="27">
        <f t="shared" si="3"/>
        <v>15292280</v>
      </c>
    </row>
    <row r="57" spans="1:10" ht="13.5" thickTop="1">
      <c r="A57" s="41"/>
      <c r="B57" s="41"/>
      <c r="C57" s="39"/>
      <c r="D57" s="39"/>
      <c r="E57" s="39"/>
      <c r="F57" s="39"/>
      <c r="G57" s="40"/>
      <c r="H57" s="40"/>
      <c r="I57" s="40"/>
      <c r="J57" s="29"/>
    </row>
    <row r="58" spans="1:10" ht="12.75">
      <c r="A58" s="41"/>
      <c r="B58" s="41"/>
      <c r="C58" s="39"/>
      <c r="D58" s="39"/>
      <c r="E58" s="39"/>
      <c r="F58" s="39"/>
      <c r="G58" s="40"/>
      <c r="H58" s="40"/>
      <c r="I58" s="40"/>
      <c r="J58" s="29"/>
    </row>
    <row r="59" spans="1:10" ht="12.75">
      <c r="A59" s="41"/>
      <c r="B59" s="41"/>
      <c r="C59" s="39"/>
      <c r="D59" s="39"/>
      <c r="E59" s="39"/>
      <c r="F59" s="39"/>
      <c r="G59" s="40"/>
      <c r="H59" s="40"/>
      <c r="I59" s="40"/>
      <c r="J59" s="29"/>
    </row>
    <row r="60" spans="1:10" ht="12.75">
      <c r="A60" s="41"/>
      <c r="B60" s="41"/>
      <c r="C60" s="39"/>
      <c r="D60" s="39"/>
      <c r="E60" s="39"/>
      <c r="F60" s="39"/>
      <c r="G60" s="40"/>
      <c r="H60" s="40"/>
      <c r="I60" s="40"/>
      <c r="J60" s="29"/>
    </row>
    <row r="61" spans="1:10" ht="12.75">
      <c r="A61" s="41"/>
      <c r="B61" s="41"/>
      <c r="C61" s="39"/>
      <c r="D61" s="39"/>
      <c r="E61" s="39"/>
      <c r="F61" s="39"/>
      <c r="G61" s="40"/>
      <c r="H61" s="40"/>
      <c r="I61" s="40"/>
      <c r="J61" s="29"/>
    </row>
    <row r="63" spans="1:2" ht="12.75">
      <c r="A63" s="59" t="s">
        <v>102</v>
      </c>
      <c r="B63" s="59"/>
    </row>
  </sheetData>
  <sheetProtection/>
  <mergeCells count="9">
    <mergeCell ref="A46:J46"/>
    <mergeCell ref="A47:J47"/>
    <mergeCell ref="A56:B56"/>
    <mergeCell ref="A2:J2"/>
    <mergeCell ref="A3:J3"/>
    <mergeCell ref="A24:J24"/>
    <mergeCell ref="A35:B35"/>
    <mergeCell ref="A25:J25"/>
    <mergeCell ref="A13:B13"/>
  </mergeCells>
  <printOptions horizontalCentered="1"/>
  <pageMargins left="0.7874015748031497" right="0.7874015748031497" top="0.11811023622047245" bottom="0.1968503937007874" header="0.5118110236220472" footer="0.5118110236220472"/>
  <pageSetup horizontalDpi="600" verticalDpi="600" orientation="landscape" paperSize="9" r:id="rId5"/>
  <legacyDrawing r:id="rId4"/>
  <oleObjects>
    <oleObject progId="MSPhotoEd.3" shapeId="162313" r:id="rId1"/>
    <oleObject progId="MSPhotoEd.3" shapeId="632350" r:id="rId2"/>
    <oleObject progId="MSPhotoEd.3" shapeId="27478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61">
      <selection activeCell="A124" sqref="A124:B124"/>
    </sheetView>
  </sheetViews>
  <sheetFormatPr defaultColWidth="9.140625" defaultRowHeight="12.75"/>
  <cols>
    <col min="1" max="1" width="5.7109375" style="0" customWidth="1"/>
    <col min="2" max="2" width="26.140625" style="0" customWidth="1"/>
    <col min="3" max="9" width="11.7109375" style="0" customWidth="1"/>
    <col min="10" max="10" width="12.7109375" style="0" customWidth="1"/>
  </cols>
  <sheetData>
    <row r="1" spans="12:14" ht="22.5" customHeight="1" thickBot="1">
      <c r="L1" s="2"/>
      <c r="M1" s="2"/>
      <c r="N1" s="2"/>
    </row>
    <row r="2" spans="1:14" ht="39" customHeight="1" thickBot="1" thickTop="1">
      <c r="A2" s="18" t="s">
        <v>0</v>
      </c>
      <c r="B2" s="19" t="s">
        <v>88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71</v>
      </c>
      <c r="H2" s="20" t="s">
        <v>72</v>
      </c>
      <c r="I2" s="20" t="s">
        <v>73</v>
      </c>
      <c r="J2" s="23" t="s">
        <v>75</v>
      </c>
      <c r="L2" s="2"/>
      <c r="M2" s="2"/>
      <c r="N2" s="2"/>
    </row>
    <row r="3" spans="1:14" ht="21" customHeight="1" thickTop="1">
      <c r="A3" s="21">
        <v>1</v>
      </c>
      <c r="B3" s="4" t="s">
        <v>7</v>
      </c>
      <c r="C3" s="8"/>
      <c r="D3" s="8"/>
      <c r="E3" s="8"/>
      <c r="F3" s="11">
        <v>7000</v>
      </c>
      <c r="G3" s="16">
        <v>10000</v>
      </c>
      <c r="H3" s="15"/>
      <c r="I3" s="16"/>
      <c r="J3" s="25">
        <f>SUM(F3:I3)</f>
        <v>17000</v>
      </c>
      <c r="L3" s="2"/>
      <c r="M3" s="2"/>
      <c r="N3" s="2"/>
    </row>
    <row r="4" spans="1:14" ht="21" customHeight="1">
      <c r="A4" s="21">
        <v>2</v>
      </c>
      <c r="B4" s="4" t="s">
        <v>8</v>
      </c>
      <c r="C4" s="8"/>
      <c r="D4" s="8"/>
      <c r="E4" s="8"/>
      <c r="F4" s="10"/>
      <c r="G4" s="16">
        <v>5000</v>
      </c>
      <c r="H4" s="15"/>
      <c r="I4" s="15"/>
      <c r="J4" s="25">
        <f>SUM(G4:I4)</f>
        <v>5000</v>
      </c>
      <c r="L4" s="2"/>
      <c r="M4" s="2"/>
      <c r="N4" s="2"/>
    </row>
    <row r="5" spans="1:14" ht="21" customHeight="1">
      <c r="A5" s="21">
        <v>3</v>
      </c>
      <c r="B5" s="4" t="s">
        <v>9</v>
      </c>
      <c r="C5" s="8"/>
      <c r="D5" s="9">
        <v>25883</v>
      </c>
      <c r="E5" s="9">
        <v>10000</v>
      </c>
      <c r="F5" s="11">
        <v>7200</v>
      </c>
      <c r="G5" s="16">
        <v>10000</v>
      </c>
      <c r="H5" s="16"/>
      <c r="I5" s="16">
        <v>10000</v>
      </c>
      <c r="J5" s="25">
        <f>SUM(D5:I5)</f>
        <v>63083</v>
      </c>
      <c r="L5" s="2"/>
      <c r="M5" s="2"/>
      <c r="N5" s="2"/>
    </row>
    <row r="6" spans="1:14" ht="21" customHeight="1">
      <c r="A6" s="21">
        <v>4</v>
      </c>
      <c r="B6" s="4" t="s">
        <v>18</v>
      </c>
      <c r="C6" s="8"/>
      <c r="D6" s="8"/>
      <c r="E6" s="8"/>
      <c r="F6" s="10"/>
      <c r="G6" s="15"/>
      <c r="H6" s="15"/>
      <c r="I6" s="16">
        <v>5000</v>
      </c>
      <c r="J6" s="25">
        <f>SUM(I6)</f>
        <v>5000</v>
      </c>
      <c r="L6" s="2"/>
      <c r="M6" s="2"/>
      <c r="N6" s="2"/>
    </row>
    <row r="7" spans="1:14" ht="21" customHeight="1">
      <c r="A7" s="21">
        <v>5</v>
      </c>
      <c r="B7" s="4" t="s">
        <v>17</v>
      </c>
      <c r="C7" s="8"/>
      <c r="D7" s="9">
        <v>5165</v>
      </c>
      <c r="E7" s="9">
        <v>7500</v>
      </c>
      <c r="F7" s="10"/>
      <c r="G7" s="15"/>
      <c r="H7" s="16"/>
      <c r="I7" s="15"/>
      <c r="J7" s="25">
        <f>SUM(D7:I7)</f>
        <v>12665</v>
      </c>
      <c r="L7" s="2"/>
      <c r="M7" s="2"/>
      <c r="N7" s="2"/>
    </row>
    <row r="8" spans="1:14" ht="21" customHeight="1">
      <c r="A8" s="21">
        <v>6</v>
      </c>
      <c r="B8" s="4" t="s">
        <v>20</v>
      </c>
      <c r="C8" s="8"/>
      <c r="D8" s="9">
        <v>25823</v>
      </c>
      <c r="E8" s="9">
        <v>25000</v>
      </c>
      <c r="F8" s="11">
        <v>32918</v>
      </c>
      <c r="G8" s="16">
        <v>20000</v>
      </c>
      <c r="H8" s="16">
        <v>13800</v>
      </c>
      <c r="I8" s="16">
        <v>12500</v>
      </c>
      <c r="J8" s="25">
        <f>SUM(D8:I8)</f>
        <v>130041</v>
      </c>
      <c r="L8" s="2"/>
      <c r="M8" s="2"/>
      <c r="N8" s="2"/>
    </row>
    <row r="9" spans="1:14" ht="21" customHeight="1">
      <c r="A9" s="21">
        <v>7</v>
      </c>
      <c r="B9" s="4" t="s">
        <v>24</v>
      </c>
      <c r="C9" s="9">
        <v>22286</v>
      </c>
      <c r="D9" s="9">
        <v>78378</v>
      </c>
      <c r="E9" s="9">
        <v>60000</v>
      </c>
      <c r="F9" s="11">
        <v>37000</v>
      </c>
      <c r="G9" s="16">
        <v>64400</v>
      </c>
      <c r="H9" s="16">
        <v>86500</v>
      </c>
      <c r="I9" s="16">
        <v>83000</v>
      </c>
      <c r="J9" s="25">
        <f>SUM(C9:I9)</f>
        <v>431564</v>
      </c>
      <c r="L9" s="2"/>
      <c r="M9" s="2"/>
      <c r="N9" s="2"/>
    </row>
    <row r="10" spans="1:14" ht="21" customHeight="1">
      <c r="A10" s="21">
        <v>8</v>
      </c>
      <c r="B10" s="4" t="s">
        <v>33</v>
      </c>
      <c r="C10" s="9">
        <v>73907</v>
      </c>
      <c r="D10" s="9">
        <v>368472</v>
      </c>
      <c r="E10" s="9">
        <v>427910</v>
      </c>
      <c r="F10" s="11">
        <v>328250</v>
      </c>
      <c r="G10" s="16">
        <v>440600</v>
      </c>
      <c r="H10" s="16">
        <v>369500</v>
      </c>
      <c r="I10" s="16">
        <v>488900</v>
      </c>
      <c r="J10" s="25">
        <f>SUM(C10:I10)</f>
        <v>2497539</v>
      </c>
      <c r="L10" s="2"/>
      <c r="M10" s="2"/>
      <c r="N10" s="2"/>
    </row>
    <row r="11" spans="1:14" ht="21" customHeight="1">
      <c r="A11" s="21">
        <v>9</v>
      </c>
      <c r="B11" s="4" t="s">
        <v>36</v>
      </c>
      <c r="C11" s="8"/>
      <c r="D11" s="8"/>
      <c r="E11" s="8"/>
      <c r="F11" s="10"/>
      <c r="G11" s="15"/>
      <c r="H11" s="15"/>
      <c r="I11" s="16">
        <v>10000</v>
      </c>
      <c r="J11" s="25">
        <f>SUM(I11)</f>
        <v>10000</v>
      </c>
      <c r="L11" s="2"/>
      <c r="M11" s="2"/>
      <c r="N11" s="2"/>
    </row>
    <row r="12" spans="1:14" ht="21" customHeight="1">
      <c r="A12" s="21">
        <v>10</v>
      </c>
      <c r="B12" s="4" t="s">
        <v>48</v>
      </c>
      <c r="C12" s="8"/>
      <c r="D12" s="9">
        <v>12912</v>
      </c>
      <c r="E12" s="9">
        <v>24576</v>
      </c>
      <c r="F12" s="9">
        <v>8000</v>
      </c>
      <c r="G12" s="16">
        <v>15000</v>
      </c>
      <c r="H12" s="16">
        <v>22500</v>
      </c>
      <c r="I12" s="16"/>
      <c r="J12" s="25">
        <f>SUM(D12:I12)</f>
        <v>82988</v>
      </c>
      <c r="L12" s="2"/>
      <c r="M12" s="2"/>
      <c r="N12" s="2"/>
    </row>
    <row r="13" spans="1:14" ht="21" customHeight="1">
      <c r="A13" s="21">
        <v>11</v>
      </c>
      <c r="B13" s="4" t="s">
        <v>54</v>
      </c>
      <c r="C13" s="8"/>
      <c r="D13" s="8"/>
      <c r="E13" s="8"/>
      <c r="F13" s="8"/>
      <c r="G13" s="15"/>
      <c r="H13" s="15"/>
      <c r="I13" s="15"/>
      <c r="J13" s="26"/>
      <c r="L13" s="2"/>
      <c r="M13" s="2"/>
      <c r="N13" s="2"/>
    </row>
    <row r="14" spans="1:14" ht="21" customHeight="1">
      <c r="A14" s="21">
        <v>12</v>
      </c>
      <c r="B14" s="3" t="s">
        <v>55</v>
      </c>
      <c r="C14" s="9">
        <v>7489</v>
      </c>
      <c r="D14" s="9">
        <v>10045</v>
      </c>
      <c r="E14" s="9">
        <v>5000</v>
      </c>
      <c r="F14" s="8"/>
      <c r="G14" s="15"/>
      <c r="H14" s="16">
        <v>28000</v>
      </c>
      <c r="I14" s="15"/>
      <c r="J14" s="25">
        <f>SUM(C14:I14)</f>
        <v>50534</v>
      </c>
      <c r="L14" s="2"/>
      <c r="M14" s="2"/>
      <c r="N14" s="2"/>
    </row>
    <row r="15" spans="1:14" ht="21" customHeight="1">
      <c r="A15" s="21">
        <v>13</v>
      </c>
      <c r="B15" s="4" t="s">
        <v>56</v>
      </c>
      <c r="C15" s="9">
        <v>7747</v>
      </c>
      <c r="D15" s="8"/>
      <c r="E15" s="9">
        <v>4000</v>
      </c>
      <c r="F15" s="9">
        <v>28500</v>
      </c>
      <c r="G15" s="16">
        <v>15000</v>
      </c>
      <c r="H15" s="16">
        <v>5000</v>
      </c>
      <c r="I15" s="16"/>
      <c r="J15" s="25">
        <f>SUM(C15:I15)</f>
        <v>60247</v>
      </c>
      <c r="L15" s="2"/>
      <c r="M15" s="2"/>
      <c r="N15" s="2"/>
    </row>
    <row r="16" spans="1:14" ht="21" customHeight="1">
      <c r="A16" s="21">
        <v>14</v>
      </c>
      <c r="B16" s="4" t="s">
        <v>59</v>
      </c>
      <c r="C16" s="9">
        <v>4315</v>
      </c>
      <c r="D16" s="8"/>
      <c r="E16" s="8"/>
      <c r="F16" s="9">
        <v>7500</v>
      </c>
      <c r="G16" s="16">
        <v>6000</v>
      </c>
      <c r="H16" s="16">
        <v>6500</v>
      </c>
      <c r="I16" s="16">
        <v>10000</v>
      </c>
      <c r="J16" s="25">
        <f>SUM(C16:I16)</f>
        <v>34315</v>
      </c>
      <c r="L16" s="2"/>
      <c r="M16" s="2"/>
      <c r="N16" s="2"/>
    </row>
    <row r="17" spans="1:14" ht="21" customHeight="1">
      <c r="A17" s="21">
        <v>15</v>
      </c>
      <c r="B17" s="3" t="s">
        <v>68</v>
      </c>
      <c r="C17" s="8"/>
      <c r="D17" s="9">
        <v>5165</v>
      </c>
      <c r="E17" s="9">
        <v>5000</v>
      </c>
      <c r="F17" s="8"/>
      <c r="G17" s="15"/>
      <c r="H17" s="16"/>
      <c r="I17" s="15"/>
      <c r="J17" s="25">
        <f>SUM(D17:I17)</f>
        <v>10165</v>
      </c>
      <c r="L17" s="2"/>
      <c r="M17" s="2"/>
      <c r="N17" s="2"/>
    </row>
    <row r="18" spans="1:14" ht="21" customHeight="1">
      <c r="A18" s="21">
        <v>16</v>
      </c>
      <c r="B18" s="4" t="s">
        <v>69</v>
      </c>
      <c r="C18" s="8"/>
      <c r="D18" s="9">
        <v>5165</v>
      </c>
      <c r="E18" s="9">
        <v>30000</v>
      </c>
      <c r="F18" s="9">
        <v>5000</v>
      </c>
      <c r="G18" s="15"/>
      <c r="H18" s="16">
        <v>2500</v>
      </c>
      <c r="I18" s="16">
        <v>10000</v>
      </c>
      <c r="J18" s="25">
        <f>SUM(D18:I18)</f>
        <v>52665</v>
      </c>
      <c r="L18" s="2"/>
      <c r="M18" s="2"/>
      <c r="N18" s="2"/>
    </row>
    <row r="19" spans="1:14" ht="30" customHeight="1" thickBot="1">
      <c r="A19" s="93" t="s">
        <v>80</v>
      </c>
      <c r="B19" s="96"/>
      <c r="C19" s="12">
        <f>SUM(C9:C18)</f>
        <v>115744</v>
      </c>
      <c r="D19" s="12">
        <f>SUM(D5:D18)</f>
        <v>537008</v>
      </c>
      <c r="E19" s="12">
        <f>SUM(E5:E18)</f>
        <v>598986</v>
      </c>
      <c r="F19" s="31">
        <f>SUM(F3:F18)</f>
        <v>461368</v>
      </c>
      <c r="G19" s="17">
        <f>SUM(G3:G18)</f>
        <v>586000</v>
      </c>
      <c r="H19" s="17">
        <f>SUM(H8:H18)</f>
        <v>534300</v>
      </c>
      <c r="I19" s="32">
        <f>SUM(I5:I18)</f>
        <v>629400</v>
      </c>
      <c r="J19" s="27">
        <f>SUM(J3:J18)</f>
        <v>3462806</v>
      </c>
      <c r="L19" s="2"/>
      <c r="M19" s="2"/>
      <c r="N19" s="2"/>
    </row>
    <row r="20" spans="1:14" ht="30" customHeight="1" thickTop="1">
      <c r="A20" s="41"/>
      <c r="B20" s="1"/>
      <c r="C20" s="29"/>
      <c r="D20" s="29"/>
      <c r="E20" s="29"/>
      <c r="F20" s="29"/>
      <c r="G20" s="30"/>
      <c r="H20" s="30"/>
      <c r="I20" s="30"/>
      <c r="J20" s="29"/>
      <c r="L20" s="2"/>
      <c r="M20" s="2"/>
      <c r="N20" s="2"/>
    </row>
    <row r="21" spans="1:14" ht="30" customHeight="1">
      <c r="A21" s="44" t="s">
        <v>86</v>
      </c>
      <c r="B21" s="1"/>
      <c r="C21" s="29"/>
      <c r="D21" s="29"/>
      <c r="E21" s="29"/>
      <c r="F21" s="29"/>
      <c r="G21" s="30"/>
      <c r="H21" s="30"/>
      <c r="I21" s="30"/>
      <c r="J21" s="29"/>
      <c r="L21" s="2"/>
      <c r="M21" s="2"/>
      <c r="N21" s="2"/>
    </row>
    <row r="22" spans="1:14" ht="22.5" customHeight="1" thickBot="1">
      <c r="A22" s="41"/>
      <c r="B22" s="1"/>
      <c r="C22" s="29"/>
      <c r="D22" s="29"/>
      <c r="E22" s="29"/>
      <c r="F22" s="29"/>
      <c r="G22" s="30"/>
      <c r="H22" s="30"/>
      <c r="I22" s="30"/>
      <c r="J22" s="29"/>
      <c r="L22" s="2"/>
      <c r="M22" s="2"/>
      <c r="N22" s="2"/>
    </row>
    <row r="23" spans="1:14" ht="39" customHeight="1" thickBot="1" thickTop="1">
      <c r="A23" s="18" t="s">
        <v>0</v>
      </c>
      <c r="B23" s="19" t="s">
        <v>87</v>
      </c>
      <c r="C23" s="20" t="s">
        <v>1</v>
      </c>
      <c r="D23" s="20" t="s">
        <v>2</v>
      </c>
      <c r="E23" s="20" t="s">
        <v>3</v>
      </c>
      <c r="F23" s="20" t="s">
        <v>4</v>
      </c>
      <c r="G23" s="20" t="s">
        <v>71</v>
      </c>
      <c r="H23" s="20" t="s">
        <v>72</v>
      </c>
      <c r="I23" s="20" t="s">
        <v>73</v>
      </c>
      <c r="J23" s="23" t="s">
        <v>75</v>
      </c>
      <c r="L23" s="2"/>
      <c r="M23" s="2"/>
      <c r="N23" s="2"/>
    </row>
    <row r="24" spans="1:14" ht="21" customHeight="1" thickTop="1">
      <c r="A24" s="21">
        <v>1</v>
      </c>
      <c r="B24" s="4" t="s">
        <v>76</v>
      </c>
      <c r="C24" s="8"/>
      <c r="D24" s="9">
        <v>90897</v>
      </c>
      <c r="E24" s="9">
        <v>21472</v>
      </c>
      <c r="F24" s="11">
        <v>20000</v>
      </c>
      <c r="G24" s="16">
        <v>45000</v>
      </c>
      <c r="H24" s="16">
        <v>50000</v>
      </c>
      <c r="I24" s="16">
        <v>55000</v>
      </c>
      <c r="J24" s="25">
        <f>SUM(D24:I24)</f>
        <v>282369</v>
      </c>
      <c r="L24" s="2"/>
      <c r="M24" s="2"/>
      <c r="N24" s="2"/>
    </row>
    <row r="25" spans="1:14" ht="21" customHeight="1">
      <c r="A25" s="21">
        <v>2</v>
      </c>
      <c r="B25" s="4" t="s">
        <v>21</v>
      </c>
      <c r="C25" s="8"/>
      <c r="D25" s="8"/>
      <c r="E25" s="8"/>
      <c r="F25" s="10"/>
      <c r="G25" s="16">
        <v>5000</v>
      </c>
      <c r="H25" s="16">
        <v>25000</v>
      </c>
      <c r="I25" s="16">
        <v>25000</v>
      </c>
      <c r="J25" s="25">
        <f>SUM(G25:I25)</f>
        <v>55000</v>
      </c>
      <c r="L25" s="2"/>
      <c r="M25" s="2"/>
      <c r="N25" s="2"/>
    </row>
    <row r="26" spans="1:14" ht="21" customHeight="1">
      <c r="A26" s="22">
        <v>3</v>
      </c>
      <c r="B26" s="4" t="s">
        <v>29</v>
      </c>
      <c r="C26" s="8"/>
      <c r="D26" s="8"/>
      <c r="E26" s="9">
        <v>15000</v>
      </c>
      <c r="F26" s="10"/>
      <c r="G26" s="16">
        <v>5000</v>
      </c>
      <c r="H26" s="16"/>
      <c r="I26" s="15"/>
      <c r="J26" s="25">
        <f>SUM(E26:I26)</f>
        <v>20000</v>
      </c>
      <c r="L26" s="2"/>
      <c r="M26" s="2"/>
      <c r="N26" s="2"/>
    </row>
    <row r="27" spans="1:14" ht="21" customHeight="1">
      <c r="A27" s="21">
        <v>4</v>
      </c>
      <c r="B27" s="4" t="s">
        <v>31</v>
      </c>
      <c r="C27" s="8"/>
      <c r="D27" s="9">
        <v>2582</v>
      </c>
      <c r="E27" s="9">
        <v>15000</v>
      </c>
      <c r="F27" s="10"/>
      <c r="G27" s="16">
        <v>25000</v>
      </c>
      <c r="H27" s="16"/>
      <c r="I27" s="16">
        <v>5000</v>
      </c>
      <c r="J27" s="25">
        <f>SUM(D27:I27)</f>
        <v>47582</v>
      </c>
      <c r="L27" s="2"/>
      <c r="M27" s="2"/>
      <c r="N27" s="2"/>
    </row>
    <row r="28" spans="1:14" ht="21" customHeight="1">
      <c r="A28" s="21">
        <v>5</v>
      </c>
      <c r="B28" s="4" t="s">
        <v>37</v>
      </c>
      <c r="C28" s="8"/>
      <c r="D28" s="9">
        <v>25823</v>
      </c>
      <c r="E28" s="8"/>
      <c r="F28" s="11">
        <v>5000</v>
      </c>
      <c r="G28" s="15"/>
      <c r="H28" s="16">
        <v>10000</v>
      </c>
      <c r="I28" s="16"/>
      <c r="J28" s="25">
        <f>SUM(D28:I28)</f>
        <v>40823</v>
      </c>
      <c r="L28" s="2"/>
      <c r="M28" s="2"/>
      <c r="N28" s="2"/>
    </row>
    <row r="29" spans="1:14" ht="21" customHeight="1">
      <c r="A29" s="21">
        <v>6</v>
      </c>
      <c r="B29" s="3" t="s">
        <v>39</v>
      </c>
      <c r="C29" s="6"/>
      <c r="D29" s="6"/>
      <c r="E29" s="6"/>
      <c r="F29" s="6"/>
      <c r="G29" s="13"/>
      <c r="H29" s="14"/>
      <c r="I29" s="14"/>
      <c r="J29" s="24"/>
      <c r="L29" s="2"/>
      <c r="M29" s="2"/>
      <c r="N29" s="2"/>
    </row>
    <row r="30" spans="1:14" ht="21" customHeight="1">
      <c r="A30" s="21">
        <v>7</v>
      </c>
      <c r="B30" s="3" t="s">
        <v>47</v>
      </c>
      <c r="C30" s="8"/>
      <c r="D30" s="8"/>
      <c r="E30" s="8"/>
      <c r="F30" s="8"/>
      <c r="G30" s="15"/>
      <c r="H30" s="16"/>
      <c r="I30" s="15"/>
      <c r="J30" s="26"/>
      <c r="L30" s="2"/>
      <c r="M30" s="2"/>
      <c r="N30" s="2"/>
    </row>
    <row r="31" spans="1:14" ht="21" customHeight="1">
      <c r="A31" s="21">
        <v>8</v>
      </c>
      <c r="B31" s="4" t="s">
        <v>63</v>
      </c>
      <c r="C31" s="8"/>
      <c r="D31" s="9">
        <v>25823</v>
      </c>
      <c r="E31" s="9">
        <v>5000</v>
      </c>
      <c r="F31" s="8"/>
      <c r="G31" s="15"/>
      <c r="H31" s="16"/>
      <c r="I31" s="16">
        <v>3000</v>
      </c>
      <c r="J31" s="25">
        <f>SUM(D31:I31)</f>
        <v>33823</v>
      </c>
      <c r="L31" s="2"/>
      <c r="M31" s="2"/>
      <c r="N31" s="2"/>
    </row>
    <row r="32" spans="1:14" ht="21" customHeight="1">
      <c r="A32" s="22">
        <v>9</v>
      </c>
      <c r="B32" s="28" t="s">
        <v>70</v>
      </c>
      <c r="C32" s="8"/>
      <c r="D32" s="9">
        <v>10329</v>
      </c>
      <c r="E32" s="9"/>
      <c r="F32" s="9"/>
      <c r="G32" s="16">
        <v>5000</v>
      </c>
      <c r="H32" s="16">
        <v>11000</v>
      </c>
      <c r="I32" s="16">
        <v>35000</v>
      </c>
      <c r="J32" s="25">
        <f>SUM(D32:I32)</f>
        <v>61329</v>
      </c>
      <c r="L32" s="2"/>
      <c r="M32" s="2"/>
      <c r="N32" s="2"/>
    </row>
    <row r="33" spans="1:14" ht="30" customHeight="1" thickBot="1">
      <c r="A33" s="93" t="s">
        <v>81</v>
      </c>
      <c r="B33" s="94"/>
      <c r="C33" s="36"/>
      <c r="D33" s="12">
        <f aca="true" t="shared" si="0" ref="D33:J33">SUM(D24:D32)</f>
        <v>155454</v>
      </c>
      <c r="E33" s="12">
        <f t="shared" si="0"/>
        <v>56472</v>
      </c>
      <c r="F33" s="12">
        <f t="shared" si="0"/>
        <v>25000</v>
      </c>
      <c r="G33" s="17">
        <f t="shared" si="0"/>
        <v>85000</v>
      </c>
      <c r="H33" s="17">
        <f t="shared" si="0"/>
        <v>96000</v>
      </c>
      <c r="I33" s="17">
        <f t="shared" si="0"/>
        <v>123000</v>
      </c>
      <c r="J33" s="27">
        <f t="shared" si="0"/>
        <v>540926</v>
      </c>
      <c r="L33" s="2"/>
      <c r="M33" s="2"/>
      <c r="N33" s="2"/>
    </row>
    <row r="34" spans="1:14" ht="30" customHeight="1" thickTop="1">
      <c r="A34" s="41"/>
      <c r="B34" s="41"/>
      <c r="C34" s="38"/>
      <c r="D34" s="29"/>
      <c r="E34" s="29"/>
      <c r="F34" s="29"/>
      <c r="G34" s="30"/>
      <c r="H34" s="30"/>
      <c r="I34" s="30"/>
      <c r="J34" s="45"/>
      <c r="L34" s="2"/>
      <c r="M34" s="2"/>
      <c r="N34" s="2"/>
    </row>
    <row r="35" spans="1:14" ht="30" customHeight="1">
      <c r="A35" s="41"/>
      <c r="B35" s="41"/>
      <c r="C35" s="38"/>
      <c r="D35" s="29"/>
      <c r="E35" s="29"/>
      <c r="F35" s="29"/>
      <c r="G35" s="30"/>
      <c r="H35" s="30"/>
      <c r="I35" s="30"/>
      <c r="J35" s="29"/>
      <c r="L35" s="2"/>
      <c r="M35" s="2"/>
      <c r="N35" s="2"/>
    </row>
    <row r="36" spans="1:14" ht="30" customHeight="1">
      <c r="A36" s="41"/>
      <c r="B36" s="41"/>
      <c r="C36" s="38"/>
      <c r="D36" s="29"/>
      <c r="E36" s="29"/>
      <c r="F36" s="29"/>
      <c r="G36" s="30"/>
      <c r="H36" s="30"/>
      <c r="I36" s="30"/>
      <c r="J36" s="29"/>
      <c r="L36" s="2"/>
      <c r="M36" s="2"/>
      <c r="N36" s="2"/>
    </row>
    <row r="37" spans="1:14" ht="30" customHeight="1">
      <c r="A37" s="41"/>
      <c r="B37" s="41"/>
      <c r="C37" s="38"/>
      <c r="D37" s="29"/>
      <c r="E37" s="29"/>
      <c r="F37" s="29"/>
      <c r="G37" s="30"/>
      <c r="H37" s="30"/>
      <c r="I37" s="30"/>
      <c r="J37" s="29"/>
      <c r="L37" s="2"/>
      <c r="M37" s="2"/>
      <c r="N37" s="2"/>
    </row>
    <row r="38" spans="1:14" ht="30" customHeight="1">
      <c r="A38" s="41"/>
      <c r="B38" s="41"/>
      <c r="C38" s="38"/>
      <c r="D38" s="29"/>
      <c r="E38" s="29"/>
      <c r="F38" s="29"/>
      <c r="G38" s="30"/>
      <c r="H38" s="30"/>
      <c r="I38" s="30"/>
      <c r="J38" s="29"/>
      <c r="L38" s="2"/>
      <c r="M38" s="2"/>
      <c r="N38" s="2"/>
    </row>
    <row r="39" spans="1:14" ht="19.5" customHeight="1">
      <c r="A39" s="41"/>
      <c r="B39" s="41"/>
      <c r="C39" s="38"/>
      <c r="D39" s="29"/>
      <c r="E39" s="29"/>
      <c r="F39" s="29"/>
      <c r="G39" s="30"/>
      <c r="H39" s="30"/>
      <c r="I39" s="30"/>
      <c r="J39" s="29"/>
      <c r="L39" s="2"/>
      <c r="M39" s="2"/>
      <c r="N39" s="2"/>
    </row>
    <row r="40" spans="1:14" ht="30" customHeight="1">
      <c r="A40" s="44" t="s">
        <v>86</v>
      </c>
      <c r="B40" s="41"/>
      <c r="C40" s="38"/>
      <c r="D40" s="29"/>
      <c r="E40" s="29"/>
      <c r="F40" s="29"/>
      <c r="G40" s="30"/>
      <c r="H40" s="30"/>
      <c r="I40" s="30"/>
      <c r="J40" s="29"/>
      <c r="L40" s="2"/>
      <c r="M40" s="2"/>
      <c r="N40" s="2"/>
    </row>
    <row r="41" spans="1:14" ht="22.5" customHeight="1" thickBot="1">
      <c r="A41" s="44"/>
      <c r="B41" s="41"/>
      <c r="C41" s="38"/>
      <c r="D41" s="29"/>
      <c r="E41" s="29"/>
      <c r="F41" s="29"/>
      <c r="G41" s="30"/>
      <c r="H41" s="30"/>
      <c r="I41" s="30"/>
      <c r="J41" s="29"/>
      <c r="L41" s="2"/>
      <c r="M41" s="2"/>
      <c r="N41" s="2"/>
    </row>
    <row r="42" spans="1:14" ht="39" customHeight="1" thickBot="1" thickTop="1">
      <c r="A42" s="18" t="s">
        <v>0</v>
      </c>
      <c r="B42" s="19" t="s">
        <v>89</v>
      </c>
      <c r="C42" s="20" t="s">
        <v>1</v>
      </c>
      <c r="D42" s="20" t="s">
        <v>2</v>
      </c>
      <c r="E42" s="20" t="s">
        <v>3</v>
      </c>
      <c r="F42" s="20" t="s">
        <v>4</v>
      </c>
      <c r="G42" s="20" t="s">
        <v>71</v>
      </c>
      <c r="H42" s="20" t="s">
        <v>72</v>
      </c>
      <c r="I42" s="20" t="s">
        <v>73</v>
      </c>
      <c r="J42" s="23" t="s">
        <v>75</v>
      </c>
      <c r="L42" s="2"/>
      <c r="M42" s="2"/>
      <c r="N42" s="2"/>
    </row>
    <row r="43" spans="1:14" ht="21" customHeight="1" thickTop="1">
      <c r="A43" s="22">
        <v>1</v>
      </c>
      <c r="B43" s="3" t="s">
        <v>5</v>
      </c>
      <c r="C43" s="6"/>
      <c r="D43" s="6"/>
      <c r="E43" s="6"/>
      <c r="F43" s="7"/>
      <c r="G43" s="13"/>
      <c r="H43" s="14"/>
      <c r="I43" s="14"/>
      <c r="J43" s="24"/>
      <c r="L43" s="2"/>
      <c r="M43" s="2"/>
      <c r="N43" s="2"/>
    </row>
    <row r="44" spans="1:14" ht="21" customHeight="1">
      <c r="A44" s="22">
        <v>2</v>
      </c>
      <c r="B44" s="4" t="s">
        <v>6</v>
      </c>
      <c r="C44" s="8"/>
      <c r="D44" s="9">
        <v>10329</v>
      </c>
      <c r="E44" s="8"/>
      <c r="F44" s="10"/>
      <c r="G44" s="15"/>
      <c r="H44" s="16">
        <v>22500</v>
      </c>
      <c r="I44" s="16">
        <v>2500</v>
      </c>
      <c r="J44" s="25">
        <f>SUM(D44:I44)</f>
        <v>35329</v>
      </c>
      <c r="L44" s="2"/>
      <c r="M44" s="2"/>
      <c r="N44" s="2"/>
    </row>
    <row r="45" spans="1:14" ht="21" customHeight="1">
      <c r="A45" s="22">
        <v>3</v>
      </c>
      <c r="B45" s="4" t="s">
        <v>12</v>
      </c>
      <c r="C45" s="8"/>
      <c r="D45" s="9">
        <v>3925</v>
      </c>
      <c r="E45" s="9">
        <v>10000</v>
      </c>
      <c r="F45" s="11">
        <v>4000</v>
      </c>
      <c r="G45" s="16">
        <v>22500</v>
      </c>
      <c r="H45" s="16">
        <v>3000</v>
      </c>
      <c r="I45" s="16"/>
      <c r="J45" s="25">
        <f>SUM(D45:I45)</f>
        <v>43425</v>
      </c>
      <c r="L45" s="2"/>
      <c r="M45" s="2"/>
      <c r="N45" s="2"/>
    </row>
    <row r="46" spans="1:14" ht="21" customHeight="1">
      <c r="A46" s="22">
        <v>4</v>
      </c>
      <c r="B46" s="4" t="s">
        <v>14</v>
      </c>
      <c r="C46" s="8"/>
      <c r="D46" s="8"/>
      <c r="E46" s="8"/>
      <c r="F46" s="11">
        <v>10000</v>
      </c>
      <c r="G46" s="15"/>
      <c r="H46" s="16"/>
      <c r="I46" s="16"/>
      <c r="J46" s="25">
        <f>SUM(F46:I46)</f>
        <v>10000</v>
      </c>
      <c r="L46" s="2"/>
      <c r="M46" s="2"/>
      <c r="N46" s="2"/>
    </row>
    <row r="47" spans="1:14" ht="21" customHeight="1">
      <c r="A47" s="22">
        <v>5</v>
      </c>
      <c r="B47" s="4" t="s">
        <v>15</v>
      </c>
      <c r="C47" s="8"/>
      <c r="D47" s="8"/>
      <c r="E47" s="8"/>
      <c r="F47" s="11">
        <v>2500</v>
      </c>
      <c r="G47" s="15"/>
      <c r="H47" s="16"/>
      <c r="I47" s="16"/>
      <c r="J47" s="25">
        <f>SUM(F47:I47)</f>
        <v>2500</v>
      </c>
      <c r="L47" s="2"/>
      <c r="M47" s="2"/>
      <c r="N47" s="2"/>
    </row>
    <row r="48" spans="1:14" ht="21" customHeight="1">
      <c r="A48" s="22">
        <v>6</v>
      </c>
      <c r="B48" s="4" t="s">
        <v>16</v>
      </c>
      <c r="C48" s="8"/>
      <c r="D48" s="8"/>
      <c r="E48" s="9">
        <v>6000</v>
      </c>
      <c r="F48" s="11">
        <v>10000</v>
      </c>
      <c r="G48" s="15"/>
      <c r="H48" s="16"/>
      <c r="I48" s="16"/>
      <c r="J48" s="25">
        <f>SUM(E48:I48)</f>
        <v>16000</v>
      </c>
      <c r="L48" s="2"/>
      <c r="M48" s="2"/>
      <c r="N48" s="2"/>
    </row>
    <row r="49" spans="1:14" ht="21" customHeight="1">
      <c r="A49" s="22">
        <v>7</v>
      </c>
      <c r="B49" s="4" t="s">
        <v>19</v>
      </c>
      <c r="C49" s="8"/>
      <c r="D49" s="9">
        <v>11363</v>
      </c>
      <c r="E49" s="9">
        <v>15000</v>
      </c>
      <c r="F49" s="11">
        <v>5000</v>
      </c>
      <c r="G49" s="16">
        <v>15000</v>
      </c>
      <c r="H49" s="16">
        <v>10000</v>
      </c>
      <c r="I49" s="16">
        <v>8000</v>
      </c>
      <c r="J49" s="25">
        <f>SUM(D49:I49)</f>
        <v>64363</v>
      </c>
      <c r="L49" s="2"/>
      <c r="M49" s="2"/>
      <c r="N49" s="2"/>
    </row>
    <row r="50" spans="1:14" ht="21" customHeight="1">
      <c r="A50" s="22">
        <v>8</v>
      </c>
      <c r="B50" s="4" t="s">
        <v>22</v>
      </c>
      <c r="C50" s="8"/>
      <c r="D50" s="8"/>
      <c r="E50" s="9">
        <v>10500</v>
      </c>
      <c r="F50" s="10"/>
      <c r="G50" s="15"/>
      <c r="H50" s="16">
        <v>5000</v>
      </c>
      <c r="I50" s="15"/>
      <c r="J50" s="25">
        <f>SUM(E50:I50)</f>
        <v>15500</v>
      </c>
      <c r="L50" s="2"/>
      <c r="M50" s="2"/>
      <c r="N50" s="2"/>
    </row>
    <row r="51" spans="1:14" ht="21" customHeight="1">
      <c r="A51" s="22">
        <v>9</v>
      </c>
      <c r="B51" s="4" t="s">
        <v>27</v>
      </c>
      <c r="C51" s="8"/>
      <c r="D51" s="8"/>
      <c r="E51" s="9">
        <v>5000</v>
      </c>
      <c r="F51" s="10"/>
      <c r="G51" s="15"/>
      <c r="H51" s="16">
        <v>10000</v>
      </c>
      <c r="I51" s="15"/>
      <c r="J51" s="25">
        <f>SUM(E51:I51)</f>
        <v>15000</v>
      </c>
      <c r="L51" s="2"/>
      <c r="M51" s="2"/>
      <c r="N51" s="2"/>
    </row>
    <row r="52" spans="1:14" ht="21" customHeight="1">
      <c r="A52" s="22">
        <v>10</v>
      </c>
      <c r="B52" s="4" t="s">
        <v>35</v>
      </c>
      <c r="C52" s="8"/>
      <c r="D52" s="8"/>
      <c r="E52" s="8"/>
      <c r="F52" s="10"/>
      <c r="G52" s="15"/>
      <c r="H52" s="15"/>
      <c r="I52" s="15"/>
      <c r="J52" s="26"/>
      <c r="L52" s="2"/>
      <c r="M52" s="2"/>
      <c r="N52" s="2"/>
    </row>
    <row r="53" spans="1:14" ht="21" customHeight="1">
      <c r="A53" s="22">
        <v>11</v>
      </c>
      <c r="B53" s="4" t="s">
        <v>44</v>
      </c>
      <c r="C53" s="8"/>
      <c r="D53" s="9">
        <v>21691</v>
      </c>
      <c r="E53" s="8"/>
      <c r="F53" s="8"/>
      <c r="G53" s="16">
        <v>5000</v>
      </c>
      <c r="H53" s="16"/>
      <c r="I53" s="15"/>
      <c r="J53" s="25">
        <f>SUM(D53:I53)</f>
        <v>26691</v>
      </c>
      <c r="L53" s="2"/>
      <c r="M53" s="2"/>
      <c r="N53" s="2"/>
    </row>
    <row r="54" spans="1:14" ht="21" customHeight="1">
      <c r="A54" s="22">
        <v>12</v>
      </c>
      <c r="B54" s="3" t="s">
        <v>51</v>
      </c>
      <c r="C54" s="8"/>
      <c r="D54" s="8"/>
      <c r="E54" s="8"/>
      <c r="F54" s="8"/>
      <c r="G54" s="16">
        <v>5000</v>
      </c>
      <c r="H54" s="15"/>
      <c r="I54" s="15"/>
      <c r="J54" s="25">
        <f>SUM(G54:I54)</f>
        <v>5000</v>
      </c>
      <c r="L54" s="2"/>
      <c r="M54" s="2"/>
      <c r="N54" s="2"/>
    </row>
    <row r="55" spans="1:14" ht="30" customHeight="1" thickBot="1">
      <c r="A55" s="93" t="s">
        <v>82</v>
      </c>
      <c r="B55" s="99"/>
      <c r="C55" s="36"/>
      <c r="D55" s="12">
        <f>SUM(D43:D54)</f>
        <v>47308</v>
      </c>
      <c r="E55" s="12">
        <f>SUM(E45:E54)</f>
        <v>46500</v>
      </c>
      <c r="F55" s="12">
        <f>SUM(F45:F54)</f>
        <v>31500</v>
      </c>
      <c r="G55" s="17">
        <f>SUM(G45:G54)</f>
        <v>47500</v>
      </c>
      <c r="H55" s="17">
        <f>SUM(H44:H54)</f>
        <v>50500</v>
      </c>
      <c r="I55" s="17">
        <f>SUM(I44:I54)</f>
        <v>10500</v>
      </c>
      <c r="J55" s="27">
        <f>SUM(J44:J54)</f>
        <v>233808</v>
      </c>
      <c r="L55" s="2"/>
      <c r="M55" s="2"/>
      <c r="N55" s="2"/>
    </row>
    <row r="56" spans="1:14" ht="21" customHeight="1" thickTop="1">
      <c r="A56" s="46"/>
      <c r="B56" s="37"/>
      <c r="C56" s="38"/>
      <c r="D56" s="29"/>
      <c r="E56" s="29"/>
      <c r="F56" s="29"/>
      <c r="G56" s="30"/>
      <c r="H56" s="30"/>
      <c r="I56" s="30"/>
      <c r="J56" s="29"/>
      <c r="L56" s="2"/>
      <c r="M56" s="2"/>
      <c r="N56" s="2"/>
    </row>
    <row r="57" spans="1:14" ht="21" customHeight="1">
      <c r="A57" s="37"/>
      <c r="B57" s="37"/>
      <c r="C57" s="38"/>
      <c r="D57" s="29"/>
      <c r="E57" s="29"/>
      <c r="F57" s="29"/>
      <c r="G57" s="30"/>
      <c r="H57" s="30"/>
      <c r="I57" s="30"/>
      <c r="J57" s="29"/>
      <c r="L57" s="2"/>
      <c r="M57" s="2"/>
      <c r="N57" s="2"/>
    </row>
    <row r="58" spans="1:14" ht="21" customHeight="1">
      <c r="A58" s="37"/>
      <c r="B58" s="37"/>
      <c r="C58" s="38"/>
      <c r="D58" s="29"/>
      <c r="E58" s="29"/>
      <c r="F58" s="29"/>
      <c r="G58" s="30"/>
      <c r="H58" s="30"/>
      <c r="I58" s="30"/>
      <c r="J58" s="29"/>
      <c r="L58" s="2"/>
      <c r="M58" s="2"/>
      <c r="N58" s="2"/>
    </row>
    <row r="59" spans="1:14" ht="21" customHeight="1">
      <c r="A59" s="37"/>
      <c r="B59" s="37"/>
      <c r="C59" s="38"/>
      <c r="D59" s="29"/>
      <c r="E59" s="29"/>
      <c r="F59" s="29"/>
      <c r="G59" s="30"/>
      <c r="H59" s="30"/>
      <c r="I59" s="30"/>
      <c r="J59" s="29"/>
      <c r="L59" s="2"/>
      <c r="M59" s="2"/>
      <c r="N59" s="2"/>
    </row>
    <row r="60" spans="1:14" ht="21" customHeight="1">
      <c r="A60" s="37"/>
      <c r="B60" s="37"/>
      <c r="C60" s="38"/>
      <c r="D60" s="29"/>
      <c r="E60" s="29"/>
      <c r="F60" s="29"/>
      <c r="G60" s="30"/>
      <c r="H60" s="30"/>
      <c r="I60" s="30"/>
      <c r="J60" s="29"/>
      <c r="L60" s="2"/>
      <c r="M60" s="2"/>
      <c r="N60" s="2"/>
    </row>
    <row r="61" spans="1:14" ht="21" customHeight="1">
      <c r="A61" s="37"/>
      <c r="B61" s="37"/>
      <c r="C61" s="38"/>
      <c r="D61" s="29"/>
      <c r="E61" s="29"/>
      <c r="F61" s="29"/>
      <c r="G61" s="30"/>
      <c r="H61" s="30"/>
      <c r="I61" s="30"/>
      <c r="J61" s="29"/>
      <c r="L61" s="2"/>
      <c r="M61" s="2"/>
      <c r="N61" s="2"/>
    </row>
    <row r="62" spans="1:14" ht="21" customHeight="1">
      <c r="A62" s="44" t="s">
        <v>86</v>
      </c>
      <c r="B62" s="37"/>
      <c r="C62" s="38"/>
      <c r="D62" s="29"/>
      <c r="E62" s="29"/>
      <c r="F62" s="29"/>
      <c r="G62" s="30"/>
      <c r="H62" s="30"/>
      <c r="I62" s="30"/>
      <c r="J62" s="29"/>
      <c r="L62" s="2"/>
      <c r="M62" s="2"/>
      <c r="N62" s="2"/>
    </row>
    <row r="63" spans="1:14" ht="22.5" customHeight="1" thickBot="1">
      <c r="A63" s="47"/>
      <c r="B63" s="37"/>
      <c r="C63" s="38"/>
      <c r="D63" s="29"/>
      <c r="E63" s="29"/>
      <c r="F63" s="29"/>
      <c r="G63" s="30"/>
      <c r="H63" s="30"/>
      <c r="I63" s="30"/>
      <c r="J63" s="29"/>
      <c r="L63" s="2"/>
      <c r="M63" s="2"/>
      <c r="N63" s="2"/>
    </row>
    <row r="64" spans="1:14" ht="39" customHeight="1" thickBot="1" thickTop="1">
      <c r="A64" s="18" t="s">
        <v>0</v>
      </c>
      <c r="B64" s="19" t="s">
        <v>90</v>
      </c>
      <c r="C64" s="20" t="s">
        <v>1</v>
      </c>
      <c r="D64" s="20" t="s">
        <v>2</v>
      </c>
      <c r="E64" s="20" t="s">
        <v>3</v>
      </c>
      <c r="F64" s="20" t="s">
        <v>4</v>
      </c>
      <c r="G64" s="20" t="s">
        <v>71</v>
      </c>
      <c r="H64" s="20" t="s">
        <v>72</v>
      </c>
      <c r="I64" s="20" t="s">
        <v>73</v>
      </c>
      <c r="J64" s="23" t="s">
        <v>75</v>
      </c>
      <c r="L64" s="2"/>
      <c r="M64" s="2"/>
      <c r="N64" s="2"/>
    </row>
    <row r="65" spans="1:14" ht="18" customHeight="1" thickTop="1">
      <c r="A65" s="21">
        <v>1</v>
      </c>
      <c r="B65" s="4" t="s">
        <v>11</v>
      </c>
      <c r="C65" s="8"/>
      <c r="D65" s="8"/>
      <c r="E65" s="8"/>
      <c r="F65" s="11">
        <v>7000</v>
      </c>
      <c r="G65" s="15"/>
      <c r="H65" s="15"/>
      <c r="I65" s="16"/>
      <c r="J65" s="25">
        <f>SUM(F65:I65)</f>
        <v>7000</v>
      </c>
      <c r="L65" s="2"/>
      <c r="M65" s="2"/>
      <c r="N65" s="2"/>
    </row>
    <row r="66" spans="1:14" ht="18" customHeight="1">
      <c r="A66" s="21">
        <v>2</v>
      </c>
      <c r="B66" s="4" t="s">
        <v>23</v>
      </c>
      <c r="C66" s="8"/>
      <c r="D66" s="8"/>
      <c r="E66" s="8"/>
      <c r="F66" s="10"/>
      <c r="G66" s="15"/>
      <c r="H66" s="15"/>
      <c r="I66" s="15"/>
      <c r="J66" s="26"/>
      <c r="L66" s="2"/>
      <c r="M66" s="2"/>
      <c r="N66" s="2"/>
    </row>
    <row r="67" spans="1:14" ht="18" customHeight="1">
      <c r="A67" s="21">
        <v>3</v>
      </c>
      <c r="B67" s="4" t="s">
        <v>25</v>
      </c>
      <c r="C67" s="8"/>
      <c r="D67" s="8"/>
      <c r="E67" s="8"/>
      <c r="F67" s="10"/>
      <c r="G67" s="15"/>
      <c r="H67" s="15"/>
      <c r="I67" s="16">
        <v>5000</v>
      </c>
      <c r="J67" s="25">
        <f>SUM(I67)</f>
        <v>5000</v>
      </c>
      <c r="L67" s="2"/>
      <c r="M67" s="2"/>
      <c r="N67" s="2"/>
    </row>
    <row r="68" spans="1:14" ht="18" customHeight="1">
      <c r="A68" s="21">
        <v>4</v>
      </c>
      <c r="B68" s="4" t="s">
        <v>28</v>
      </c>
      <c r="C68" s="8"/>
      <c r="D68" s="8"/>
      <c r="E68" s="8"/>
      <c r="F68" s="10"/>
      <c r="G68" s="16">
        <v>5000</v>
      </c>
      <c r="H68" s="16">
        <v>5000</v>
      </c>
      <c r="I68" s="15"/>
      <c r="J68" s="25">
        <f>SUM(G68:I68)</f>
        <v>10000</v>
      </c>
      <c r="L68" s="2"/>
      <c r="M68" s="2"/>
      <c r="N68" s="2"/>
    </row>
    <row r="69" spans="1:14" ht="18" customHeight="1">
      <c r="A69" s="21">
        <v>5</v>
      </c>
      <c r="B69" s="4" t="s">
        <v>34</v>
      </c>
      <c r="C69" s="8"/>
      <c r="D69" s="9">
        <v>77467</v>
      </c>
      <c r="E69" s="8"/>
      <c r="F69" s="11">
        <v>25000</v>
      </c>
      <c r="G69" s="16">
        <v>13950</v>
      </c>
      <c r="H69" s="16">
        <v>10000</v>
      </c>
      <c r="I69" s="16">
        <v>20000</v>
      </c>
      <c r="J69" s="25">
        <f>SUM(D69:I69)</f>
        <v>146417</v>
      </c>
      <c r="L69" s="2"/>
      <c r="M69" s="2"/>
      <c r="N69" s="2"/>
    </row>
    <row r="70" spans="1:14" ht="18" customHeight="1">
      <c r="A70" s="21">
        <v>6</v>
      </c>
      <c r="B70" s="4" t="s">
        <v>46</v>
      </c>
      <c r="C70" s="8"/>
      <c r="D70" s="9">
        <v>5165</v>
      </c>
      <c r="E70" s="8"/>
      <c r="F70" s="8"/>
      <c r="G70" s="15"/>
      <c r="H70" s="15"/>
      <c r="I70" s="15"/>
      <c r="J70" s="25">
        <f>SUM(D70:I70)</f>
        <v>5165</v>
      </c>
      <c r="L70" s="2"/>
      <c r="M70" s="2"/>
      <c r="N70" s="2"/>
    </row>
    <row r="71" spans="1:14" ht="18" customHeight="1">
      <c r="A71" s="21">
        <v>7</v>
      </c>
      <c r="B71" s="3" t="s">
        <v>53</v>
      </c>
      <c r="C71" s="8"/>
      <c r="D71" s="8"/>
      <c r="E71" s="8"/>
      <c r="F71" s="8"/>
      <c r="G71" s="15"/>
      <c r="H71" s="15"/>
      <c r="I71" s="15"/>
      <c r="J71" s="26"/>
      <c r="L71" s="2"/>
      <c r="M71" s="2"/>
      <c r="N71" s="2"/>
    </row>
    <row r="72" spans="1:14" ht="18" customHeight="1">
      <c r="A72" s="21">
        <v>8</v>
      </c>
      <c r="B72" s="3" t="s">
        <v>57</v>
      </c>
      <c r="C72" s="9">
        <v>7101</v>
      </c>
      <c r="D72" s="9">
        <v>1549</v>
      </c>
      <c r="E72" s="8"/>
      <c r="F72" s="8"/>
      <c r="G72" s="15"/>
      <c r="H72" s="16"/>
      <c r="I72" s="16">
        <v>5000</v>
      </c>
      <c r="J72" s="25">
        <f>SUM(C72:I72)</f>
        <v>13650</v>
      </c>
      <c r="L72" s="2"/>
      <c r="M72" s="2"/>
      <c r="N72" s="2"/>
    </row>
    <row r="73" spans="1:14" ht="18" customHeight="1">
      <c r="A73" s="21">
        <v>9</v>
      </c>
      <c r="B73" s="4" t="s">
        <v>77</v>
      </c>
      <c r="C73" s="8"/>
      <c r="D73" s="8"/>
      <c r="E73" s="8"/>
      <c r="F73" s="8"/>
      <c r="G73" s="15"/>
      <c r="H73" s="16">
        <v>19000</v>
      </c>
      <c r="I73" s="15"/>
      <c r="J73" s="25">
        <f>SUM(H73:I73)</f>
        <v>19000</v>
      </c>
      <c r="L73" s="2"/>
      <c r="M73" s="2"/>
      <c r="N73" s="2"/>
    </row>
    <row r="74" spans="1:14" ht="18" customHeight="1">
      <c r="A74" s="21">
        <v>10</v>
      </c>
      <c r="B74" s="3" t="s">
        <v>66</v>
      </c>
      <c r="C74" s="8"/>
      <c r="D74" s="9">
        <v>11620</v>
      </c>
      <c r="E74" s="9">
        <v>42000</v>
      </c>
      <c r="F74" s="9">
        <v>10000</v>
      </c>
      <c r="G74" s="16">
        <v>55000</v>
      </c>
      <c r="H74" s="16">
        <v>5000</v>
      </c>
      <c r="I74" s="16">
        <v>19500</v>
      </c>
      <c r="J74" s="25">
        <f>SUM(D74:I74)</f>
        <v>143120</v>
      </c>
      <c r="L74" s="2"/>
      <c r="M74" s="2"/>
      <c r="N74" s="2"/>
    </row>
    <row r="75" spans="1:14" ht="30" customHeight="1" thickBot="1">
      <c r="A75" s="93" t="s">
        <v>83</v>
      </c>
      <c r="B75" s="94"/>
      <c r="C75" s="12">
        <f>SUM(C72:C74)</f>
        <v>7101</v>
      </c>
      <c r="D75" s="12">
        <f>SUM(D69:D74)</f>
        <v>95801</v>
      </c>
      <c r="E75" s="12">
        <f>SUM(E74)</f>
        <v>42000</v>
      </c>
      <c r="F75" s="12">
        <f>SUM(F65:F74)</f>
        <v>42000</v>
      </c>
      <c r="G75" s="17">
        <f>SUM(G68:G74)</f>
        <v>73950</v>
      </c>
      <c r="H75" s="17">
        <f>SUM(H68:H74)</f>
        <v>39000</v>
      </c>
      <c r="I75" s="17">
        <f>SUM(I67:I74)</f>
        <v>49500</v>
      </c>
      <c r="J75" s="27">
        <f>SUM(J65:J74)</f>
        <v>349352</v>
      </c>
      <c r="L75" s="2"/>
      <c r="M75" s="2"/>
      <c r="N75" s="2"/>
    </row>
    <row r="76" spans="1:14" ht="30" customHeight="1" thickTop="1">
      <c r="A76" s="46"/>
      <c r="B76" s="37"/>
      <c r="C76" s="29"/>
      <c r="D76" s="29"/>
      <c r="E76" s="29"/>
      <c r="F76" s="29"/>
      <c r="G76" s="30"/>
      <c r="H76" s="30"/>
      <c r="I76" s="30"/>
      <c r="J76" s="29"/>
      <c r="L76" s="2"/>
      <c r="M76" s="2"/>
      <c r="N76" s="2"/>
    </row>
    <row r="77" spans="1:14" ht="30" customHeight="1">
      <c r="A77" s="37"/>
      <c r="B77" s="37"/>
      <c r="C77" s="29"/>
      <c r="D77" s="29"/>
      <c r="E77" s="29"/>
      <c r="F77" s="29"/>
      <c r="G77" s="30"/>
      <c r="H77" s="30"/>
      <c r="I77" s="30"/>
      <c r="J77" s="29"/>
      <c r="L77" s="2"/>
      <c r="M77" s="2"/>
      <c r="N77" s="2"/>
    </row>
    <row r="78" spans="1:14" ht="30" customHeight="1">
      <c r="A78" s="37"/>
      <c r="B78" s="37"/>
      <c r="C78" s="29"/>
      <c r="D78" s="29"/>
      <c r="E78" s="29"/>
      <c r="F78" s="29"/>
      <c r="G78" s="30"/>
      <c r="H78" s="30"/>
      <c r="I78" s="30"/>
      <c r="J78" s="29"/>
      <c r="L78" s="2"/>
      <c r="M78" s="2"/>
      <c r="N78" s="2"/>
    </row>
    <row r="79" spans="1:14" ht="30" customHeight="1">
      <c r="A79" s="37"/>
      <c r="B79" s="37"/>
      <c r="C79" s="29"/>
      <c r="D79" s="29"/>
      <c r="E79" s="29"/>
      <c r="F79" s="29"/>
      <c r="G79" s="30"/>
      <c r="H79" s="30"/>
      <c r="I79" s="30"/>
      <c r="J79" s="29"/>
      <c r="L79" s="2"/>
      <c r="M79" s="2"/>
      <c r="N79" s="2"/>
    </row>
    <row r="80" spans="1:14" ht="30" customHeight="1">
      <c r="A80" s="37"/>
      <c r="B80" s="37"/>
      <c r="C80" s="29"/>
      <c r="D80" s="29"/>
      <c r="E80" s="29"/>
      <c r="F80" s="29"/>
      <c r="G80" s="30"/>
      <c r="H80" s="30"/>
      <c r="I80" s="30"/>
      <c r="J80" s="29"/>
      <c r="L80" s="2"/>
      <c r="M80" s="2"/>
      <c r="N80" s="2"/>
    </row>
    <row r="81" spans="1:14" ht="30" customHeight="1">
      <c r="A81" s="37"/>
      <c r="B81" s="37"/>
      <c r="C81" s="29"/>
      <c r="D81" s="29"/>
      <c r="E81" s="29"/>
      <c r="F81" s="29"/>
      <c r="G81" s="30"/>
      <c r="H81" s="30"/>
      <c r="I81" s="30"/>
      <c r="J81" s="29"/>
      <c r="L81" s="2"/>
      <c r="M81" s="2"/>
      <c r="N81" s="2"/>
    </row>
    <row r="82" spans="1:14" ht="30" customHeight="1">
      <c r="A82" s="44" t="s">
        <v>86</v>
      </c>
      <c r="B82" s="37"/>
      <c r="C82" s="29"/>
      <c r="D82" s="29"/>
      <c r="E82" s="29"/>
      <c r="F82" s="29"/>
      <c r="G82" s="30"/>
      <c r="H82" s="30"/>
      <c r="I82" s="30"/>
      <c r="J82" s="29"/>
      <c r="L82" s="2"/>
      <c r="M82" s="2"/>
      <c r="N82" s="2"/>
    </row>
    <row r="83" spans="1:14" ht="22.5" customHeight="1" thickBot="1">
      <c r="A83" s="44"/>
      <c r="B83" s="37"/>
      <c r="C83" s="29"/>
      <c r="D83" s="29"/>
      <c r="E83" s="29"/>
      <c r="F83" s="29"/>
      <c r="G83" s="30"/>
      <c r="H83" s="30"/>
      <c r="I83" s="30"/>
      <c r="J83" s="29"/>
      <c r="L83" s="2"/>
      <c r="M83" s="2"/>
      <c r="N83" s="2"/>
    </row>
    <row r="84" spans="1:14" ht="39" customHeight="1" thickBot="1" thickTop="1">
      <c r="A84" s="18" t="s">
        <v>0</v>
      </c>
      <c r="B84" s="19" t="s">
        <v>91</v>
      </c>
      <c r="C84" s="20" t="s">
        <v>1</v>
      </c>
      <c r="D84" s="20" t="s">
        <v>2</v>
      </c>
      <c r="E84" s="20" t="s">
        <v>3</v>
      </c>
      <c r="F84" s="20" t="s">
        <v>4</v>
      </c>
      <c r="G84" s="20" t="s">
        <v>71</v>
      </c>
      <c r="H84" s="20" t="s">
        <v>72</v>
      </c>
      <c r="I84" s="20" t="s">
        <v>73</v>
      </c>
      <c r="J84" s="23" t="s">
        <v>75</v>
      </c>
      <c r="L84" s="2"/>
      <c r="M84" s="2"/>
      <c r="N84" s="2"/>
    </row>
    <row r="85" spans="1:14" ht="18" customHeight="1" thickTop="1">
      <c r="A85" s="21">
        <v>1</v>
      </c>
      <c r="B85" s="4" t="s">
        <v>30</v>
      </c>
      <c r="C85" s="8"/>
      <c r="D85" s="9">
        <v>9229</v>
      </c>
      <c r="E85" s="9">
        <v>20000</v>
      </c>
      <c r="F85" s="11">
        <v>15000</v>
      </c>
      <c r="G85" s="16">
        <v>10000</v>
      </c>
      <c r="H85" s="16">
        <v>3000</v>
      </c>
      <c r="I85" s="16">
        <v>5000</v>
      </c>
      <c r="J85" s="25">
        <f>SUM(D85:I85)</f>
        <v>62229</v>
      </c>
      <c r="L85" s="2"/>
      <c r="M85" s="2"/>
      <c r="N85" s="2"/>
    </row>
    <row r="86" spans="1:14" ht="18" customHeight="1">
      <c r="A86" s="21">
        <v>2</v>
      </c>
      <c r="B86" s="4" t="s">
        <v>38</v>
      </c>
      <c r="C86" s="8"/>
      <c r="D86" s="8"/>
      <c r="E86" s="9">
        <v>10000</v>
      </c>
      <c r="F86" s="10"/>
      <c r="G86" s="15"/>
      <c r="H86" s="16">
        <v>10000</v>
      </c>
      <c r="I86" s="16">
        <v>7000</v>
      </c>
      <c r="J86" s="25">
        <f>SUM(E86:I86)</f>
        <v>27000</v>
      </c>
      <c r="L86" s="2"/>
      <c r="M86" s="2"/>
      <c r="N86" s="2"/>
    </row>
    <row r="87" spans="1:14" ht="18" customHeight="1">
      <c r="A87" s="21">
        <v>3</v>
      </c>
      <c r="B87" s="4" t="s">
        <v>40</v>
      </c>
      <c r="C87" s="8"/>
      <c r="D87" s="9">
        <v>5165</v>
      </c>
      <c r="E87" s="8"/>
      <c r="F87" s="8"/>
      <c r="G87" s="15"/>
      <c r="H87" s="15"/>
      <c r="I87" s="16">
        <v>5000</v>
      </c>
      <c r="J87" s="25">
        <f>SUM(D87:I87)</f>
        <v>10165</v>
      </c>
      <c r="L87" s="2"/>
      <c r="M87" s="2"/>
      <c r="N87" s="2"/>
    </row>
    <row r="88" spans="1:14" ht="18" customHeight="1">
      <c r="A88" s="21">
        <v>4</v>
      </c>
      <c r="B88" s="4" t="s">
        <v>42</v>
      </c>
      <c r="C88" s="8"/>
      <c r="D88" s="9">
        <v>5165</v>
      </c>
      <c r="E88" s="8"/>
      <c r="F88" s="8"/>
      <c r="G88" s="15"/>
      <c r="H88" s="16">
        <v>12500</v>
      </c>
      <c r="I88" s="15"/>
      <c r="J88" s="25">
        <f>SUM(D88:I88)</f>
        <v>17665</v>
      </c>
      <c r="L88" s="2"/>
      <c r="M88" s="2"/>
      <c r="N88" s="2"/>
    </row>
    <row r="89" spans="1:14" ht="18" customHeight="1">
      <c r="A89" s="21">
        <v>5</v>
      </c>
      <c r="B89" s="4" t="s">
        <v>58</v>
      </c>
      <c r="C89" s="8"/>
      <c r="D89" s="8"/>
      <c r="E89" s="9">
        <v>8000</v>
      </c>
      <c r="F89" s="9">
        <v>4630</v>
      </c>
      <c r="G89" s="15"/>
      <c r="H89" s="16">
        <v>2500</v>
      </c>
      <c r="I89" s="16">
        <v>20000</v>
      </c>
      <c r="J89" s="25">
        <f>SUM(E89:I89)</f>
        <v>35130</v>
      </c>
      <c r="L89" s="2"/>
      <c r="M89" s="2"/>
      <c r="N89" s="2"/>
    </row>
    <row r="90" spans="1:14" ht="18" customHeight="1">
      <c r="A90" s="21">
        <v>6</v>
      </c>
      <c r="B90" s="4" t="s">
        <v>65</v>
      </c>
      <c r="C90" s="9">
        <v>13041</v>
      </c>
      <c r="D90" s="9">
        <v>32020</v>
      </c>
      <c r="E90" s="9">
        <v>37500</v>
      </c>
      <c r="F90" s="9">
        <v>65300</v>
      </c>
      <c r="G90" s="16">
        <v>45500</v>
      </c>
      <c r="H90" s="16">
        <v>27500</v>
      </c>
      <c r="I90" s="16">
        <v>41000</v>
      </c>
      <c r="J90" s="25">
        <f>SUM(C90:I90)</f>
        <v>261861</v>
      </c>
      <c r="L90" s="2"/>
      <c r="M90" s="2"/>
      <c r="N90" s="2"/>
    </row>
    <row r="91" spans="1:14" ht="30" customHeight="1" thickBot="1">
      <c r="A91" s="93" t="s">
        <v>84</v>
      </c>
      <c r="B91" s="94"/>
      <c r="C91" s="12">
        <f>SUM(C90)</f>
        <v>13041</v>
      </c>
      <c r="D91" s="12">
        <f aca="true" t="shared" si="1" ref="D91:J91">SUM(D85:D90)</f>
        <v>51579</v>
      </c>
      <c r="E91" s="12">
        <f t="shared" si="1"/>
        <v>75500</v>
      </c>
      <c r="F91" s="12">
        <f t="shared" si="1"/>
        <v>84930</v>
      </c>
      <c r="G91" s="17">
        <f t="shared" si="1"/>
        <v>55500</v>
      </c>
      <c r="H91" s="17">
        <f t="shared" si="1"/>
        <v>55500</v>
      </c>
      <c r="I91" s="17">
        <f t="shared" si="1"/>
        <v>78000</v>
      </c>
      <c r="J91" s="27">
        <f t="shared" si="1"/>
        <v>414050</v>
      </c>
      <c r="L91" s="2"/>
      <c r="M91" s="2"/>
      <c r="N91" s="2"/>
    </row>
    <row r="92" spans="1:14" ht="30" customHeight="1" thickTop="1">
      <c r="A92" s="41"/>
      <c r="B92" s="41"/>
      <c r="C92" s="39"/>
      <c r="D92" s="39"/>
      <c r="E92" s="39"/>
      <c r="F92" s="39"/>
      <c r="G92" s="40"/>
      <c r="H92" s="40"/>
      <c r="I92" s="40"/>
      <c r="J92" s="29"/>
      <c r="L92" s="2"/>
      <c r="M92" s="2"/>
      <c r="N92" s="2"/>
    </row>
    <row r="93" spans="1:14" ht="30" customHeight="1">
      <c r="A93" s="41"/>
      <c r="B93" s="41"/>
      <c r="C93" s="39"/>
      <c r="D93" s="39"/>
      <c r="E93" s="39"/>
      <c r="F93" s="39"/>
      <c r="G93" s="40"/>
      <c r="H93" s="40"/>
      <c r="I93" s="40"/>
      <c r="J93" s="29"/>
      <c r="L93" s="2"/>
      <c r="M93" s="2"/>
      <c r="N93" s="2"/>
    </row>
    <row r="94" spans="1:14" ht="30" customHeight="1">
      <c r="A94" s="41"/>
      <c r="B94" s="41"/>
      <c r="C94" s="39"/>
      <c r="D94" s="39"/>
      <c r="E94" s="39"/>
      <c r="F94" s="39"/>
      <c r="G94" s="40"/>
      <c r="H94" s="40"/>
      <c r="I94" s="40"/>
      <c r="J94" s="29"/>
      <c r="L94" s="2"/>
      <c r="M94" s="2"/>
      <c r="N94" s="2"/>
    </row>
    <row r="95" spans="1:14" ht="30" customHeight="1">
      <c r="A95" s="41"/>
      <c r="B95" s="41"/>
      <c r="C95" s="39"/>
      <c r="D95" s="39"/>
      <c r="E95" s="39"/>
      <c r="F95" s="39"/>
      <c r="G95" s="40"/>
      <c r="H95" s="40"/>
      <c r="I95" s="40"/>
      <c r="J95" s="29"/>
      <c r="L95" s="2"/>
      <c r="M95" s="2"/>
      <c r="N95" s="2"/>
    </row>
    <row r="96" spans="1:14" ht="30" customHeight="1">
      <c r="A96" s="41"/>
      <c r="B96" s="41"/>
      <c r="C96" s="39"/>
      <c r="D96" s="39"/>
      <c r="E96" s="39"/>
      <c r="F96" s="39"/>
      <c r="G96" s="40"/>
      <c r="H96" s="40"/>
      <c r="I96" s="40"/>
      <c r="J96" s="29"/>
      <c r="L96" s="2"/>
      <c r="M96" s="2"/>
      <c r="N96" s="2"/>
    </row>
    <row r="97" spans="1:14" ht="30" customHeight="1">
      <c r="A97" s="41"/>
      <c r="B97" s="41"/>
      <c r="C97" s="39"/>
      <c r="D97" s="39"/>
      <c r="E97" s="39"/>
      <c r="F97" s="39"/>
      <c r="G97" s="40"/>
      <c r="H97" s="40"/>
      <c r="I97" s="40"/>
      <c r="J97" s="29"/>
      <c r="L97" s="2"/>
      <c r="M97" s="2"/>
      <c r="N97" s="2"/>
    </row>
    <row r="98" spans="1:14" ht="30" customHeight="1">
      <c r="A98" s="41"/>
      <c r="B98" s="41"/>
      <c r="C98" s="39"/>
      <c r="D98" s="39"/>
      <c r="E98" s="39"/>
      <c r="F98" s="39"/>
      <c r="G98" s="40"/>
      <c r="H98" s="40"/>
      <c r="I98" s="40"/>
      <c r="J98" s="29"/>
      <c r="L98" s="2"/>
      <c r="M98" s="2"/>
      <c r="N98" s="2"/>
    </row>
    <row r="99" spans="1:14" ht="30" customHeight="1">
      <c r="A99" s="41"/>
      <c r="B99" s="41"/>
      <c r="C99" s="39"/>
      <c r="D99" s="39"/>
      <c r="E99" s="39"/>
      <c r="F99" s="39"/>
      <c r="G99" s="40"/>
      <c r="H99" s="40"/>
      <c r="I99" s="40"/>
      <c r="J99" s="29"/>
      <c r="L99" s="2"/>
      <c r="M99" s="2"/>
      <c r="N99" s="2"/>
    </row>
    <row r="100" spans="1:10" ht="30" customHeight="1" thickBot="1">
      <c r="A100" s="44" t="s">
        <v>86</v>
      </c>
      <c r="B100" s="37"/>
      <c r="C100" s="39"/>
      <c r="D100" s="39"/>
      <c r="E100" s="39"/>
      <c r="F100" s="39"/>
      <c r="G100" s="40"/>
      <c r="H100" s="40"/>
      <c r="I100" s="40"/>
      <c r="J100" s="29"/>
    </row>
    <row r="101" spans="1:10" ht="39" customHeight="1" thickBot="1" thickTop="1">
      <c r="A101" s="18" t="s">
        <v>0</v>
      </c>
      <c r="B101" s="19" t="s">
        <v>92</v>
      </c>
      <c r="C101" s="20" t="s">
        <v>1</v>
      </c>
      <c r="D101" s="20" t="s">
        <v>2</v>
      </c>
      <c r="E101" s="20" t="s">
        <v>3</v>
      </c>
      <c r="F101" s="20" t="s">
        <v>4</v>
      </c>
      <c r="G101" s="20" t="s">
        <v>71</v>
      </c>
      <c r="H101" s="20" t="s">
        <v>72</v>
      </c>
      <c r="I101" s="20" t="s">
        <v>73</v>
      </c>
      <c r="J101" s="23" t="s">
        <v>75</v>
      </c>
    </row>
    <row r="102" spans="1:10" ht="18" customHeight="1" thickTop="1">
      <c r="A102" s="21">
        <v>1</v>
      </c>
      <c r="B102" s="4" t="s">
        <v>10</v>
      </c>
      <c r="C102" s="8"/>
      <c r="D102" s="8"/>
      <c r="E102" s="8"/>
      <c r="F102" s="10"/>
      <c r="G102" s="16">
        <v>5000</v>
      </c>
      <c r="H102" s="16"/>
      <c r="I102" s="15"/>
      <c r="J102" s="25">
        <f>SUM(G102:I102)</f>
        <v>5000</v>
      </c>
    </row>
    <row r="103" spans="1:10" ht="18" customHeight="1">
      <c r="A103" s="21">
        <v>2</v>
      </c>
      <c r="B103" s="4" t="s">
        <v>13</v>
      </c>
      <c r="C103" s="8"/>
      <c r="D103" s="9">
        <v>5165</v>
      </c>
      <c r="E103" s="8"/>
      <c r="F103" s="10"/>
      <c r="G103" s="15"/>
      <c r="H103" s="16">
        <v>10000</v>
      </c>
      <c r="I103" s="16">
        <v>10000</v>
      </c>
      <c r="J103" s="25">
        <f>SUM(D103:I103)</f>
        <v>25165</v>
      </c>
    </row>
    <row r="104" spans="1:10" ht="18" customHeight="1">
      <c r="A104" s="21">
        <v>3</v>
      </c>
      <c r="B104" s="4" t="s">
        <v>26</v>
      </c>
      <c r="C104" s="8"/>
      <c r="D104" s="8"/>
      <c r="E104" s="8"/>
      <c r="F104" s="10"/>
      <c r="G104" s="16">
        <v>5000</v>
      </c>
      <c r="H104" s="15"/>
      <c r="I104" s="15"/>
      <c r="J104" s="25">
        <f>SUM(G104:I104)</f>
        <v>5000</v>
      </c>
    </row>
    <row r="105" spans="1:10" ht="18" customHeight="1">
      <c r="A105" s="21">
        <v>4</v>
      </c>
      <c r="B105" s="4" t="s">
        <v>32</v>
      </c>
      <c r="C105" s="8"/>
      <c r="D105" s="8"/>
      <c r="E105" s="8"/>
      <c r="F105" s="10"/>
      <c r="G105" s="15"/>
      <c r="H105" s="15"/>
      <c r="I105" s="15"/>
      <c r="J105" s="26"/>
    </row>
    <row r="106" spans="1:10" ht="18" customHeight="1">
      <c r="A106" s="21">
        <v>5</v>
      </c>
      <c r="B106" s="3" t="s">
        <v>41</v>
      </c>
      <c r="C106" s="8"/>
      <c r="D106" s="9">
        <v>12395</v>
      </c>
      <c r="E106" s="9">
        <v>15000</v>
      </c>
      <c r="F106" s="9">
        <v>5000</v>
      </c>
      <c r="G106" s="16">
        <v>10000</v>
      </c>
      <c r="H106" s="16">
        <v>45000</v>
      </c>
      <c r="I106" s="16">
        <v>10000</v>
      </c>
      <c r="J106" s="25">
        <f>SUM(D106:I106)</f>
        <v>97395</v>
      </c>
    </row>
    <row r="107" spans="1:10" ht="18" customHeight="1">
      <c r="A107" s="21">
        <v>6</v>
      </c>
      <c r="B107" s="4" t="s">
        <v>43</v>
      </c>
      <c r="C107" s="8"/>
      <c r="D107" s="9">
        <v>5165</v>
      </c>
      <c r="E107" s="9">
        <v>5655</v>
      </c>
      <c r="F107" s="8"/>
      <c r="G107" s="15"/>
      <c r="H107" s="16">
        <v>0</v>
      </c>
      <c r="I107" s="16">
        <v>10000</v>
      </c>
      <c r="J107" s="25">
        <f>SUM(D107:I107)</f>
        <v>20820</v>
      </c>
    </row>
    <row r="108" spans="1:10" ht="18" customHeight="1">
      <c r="A108" s="21">
        <v>7</v>
      </c>
      <c r="B108" s="3" t="s">
        <v>45</v>
      </c>
      <c r="C108" s="8"/>
      <c r="D108" s="9">
        <v>2582</v>
      </c>
      <c r="E108" s="8"/>
      <c r="F108" s="9">
        <v>10000</v>
      </c>
      <c r="G108" s="15"/>
      <c r="H108" s="16">
        <v>13000</v>
      </c>
      <c r="I108" s="16">
        <v>5000</v>
      </c>
      <c r="J108" s="25">
        <f>SUM(D108:I108)</f>
        <v>30582</v>
      </c>
    </row>
    <row r="109" spans="1:10" ht="18" customHeight="1">
      <c r="A109" s="21">
        <v>8</v>
      </c>
      <c r="B109" s="3" t="s">
        <v>49</v>
      </c>
      <c r="C109" s="8"/>
      <c r="D109" s="8"/>
      <c r="E109" s="8"/>
      <c r="F109" s="8"/>
      <c r="G109" s="15"/>
      <c r="H109" s="15"/>
      <c r="I109" s="15"/>
      <c r="J109" s="26"/>
    </row>
    <row r="110" spans="1:10" ht="18" customHeight="1">
      <c r="A110" s="21">
        <v>9</v>
      </c>
      <c r="B110" s="4" t="s">
        <v>50</v>
      </c>
      <c r="C110" s="9">
        <v>7747</v>
      </c>
      <c r="D110" s="9">
        <v>7747</v>
      </c>
      <c r="E110" s="9">
        <v>18000</v>
      </c>
      <c r="F110" s="9">
        <v>25000</v>
      </c>
      <c r="G110" s="15"/>
      <c r="H110" s="16">
        <v>3500</v>
      </c>
      <c r="I110" s="16">
        <v>3000</v>
      </c>
      <c r="J110" s="25">
        <f>SUM(C110:I110)</f>
        <v>64994</v>
      </c>
    </row>
    <row r="111" spans="1:10" ht="18" customHeight="1">
      <c r="A111" s="21">
        <v>10</v>
      </c>
      <c r="B111" s="4" t="s">
        <v>52</v>
      </c>
      <c r="C111" s="8"/>
      <c r="D111" s="9">
        <v>5165</v>
      </c>
      <c r="E111" s="8"/>
      <c r="F111" s="9">
        <v>8000</v>
      </c>
      <c r="G111" s="16">
        <v>20000</v>
      </c>
      <c r="H111" s="16">
        <v>5000</v>
      </c>
      <c r="I111" s="16">
        <v>28000</v>
      </c>
      <c r="J111" s="25">
        <f>SUM(D111:I111)</f>
        <v>66165</v>
      </c>
    </row>
    <row r="112" spans="1:10" ht="18" customHeight="1">
      <c r="A112" s="21">
        <v>11</v>
      </c>
      <c r="B112" s="3" t="s">
        <v>78</v>
      </c>
      <c r="C112" s="8"/>
      <c r="D112" s="9">
        <v>5165</v>
      </c>
      <c r="E112" s="9">
        <v>10000</v>
      </c>
      <c r="F112" s="8"/>
      <c r="G112" s="16">
        <v>8000</v>
      </c>
      <c r="H112" s="16"/>
      <c r="I112" s="15"/>
      <c r="J112" s="25">
        <f>SUM(D112:I112)</f>
        <v>23165</v>
      </c>
    </row>
    <row r="113" spans="1:10" ht="18" customHeight="1">
      <c r="A113" s="21">
        <v>12</v>
      </c>
      <c r="B113" s="3" t="s">
        <v>79</v>
      </c>
      <c r="C113" s="8"/>
      <c r="D113" s="8"/>
      <c r="E113" s="8"/>
      <c r="F113" s="8"/>
      <c r="G113" s="15"/>
      <c r="H113" s="15"/>
      <c r="I113" s="15"/>
      <c r="J113" s="26"/>
    </row>
    <row r="114" spans="1:10" ht="18" customHeight="1">
      <c r="A114" s="21">
        <v>13</v>
      </c>
      <c r="B114" s="3" t="s">
        <v>60</v>
      </c>
      <c r="C114" s="8"/>
      <c r="D114" s="8"/>
      <c r="E114" s="8"/>
      <c r="F114" s="9">
        <v>10000</v>
      </c>
      <c r="G114" s="15"/>
      <c r="H114" s="16">
        <v>10000</v>
      </c>
      <c r="I114" s="16"/>
      <c r="J114" s="25">
        <f>SUM(F114:I114)</f>
        <v>20000</v>
      </c>
    </row>
    <row r="115" spans="1:10" ht="18" customHeight="1">
      <c r="A115" s="21">
        <v>14</v>
      </c>
      <c r="B115" s="4" t="s">
        <v>61</v>
      </c>
      <c r="C115" s="8"/>
      <c r="D115" s="8"/>
      <c r="E115" s="8"/>
      <c r="F115" s="9">
        <v>15000</v>
      </c>
      <c r="G115" s="15"/>
      <c r="H115" s="16">
        <v>29000</v>
      </c>
      <c r="I115" s="16">
        <v>23600</v>
      </c>
      <c r="J115" s="25">
        <f>SUM(F115:I115)</f>
        <v>67600</v>
      </c>
    </row>
    <row r="116" spans="1:10" ht="18" customHeight="1">
      <c r="A116" s="21">
        <v>15</v>
      </c>
      <c r="B116" s="3" t="s">
        <v>62</v>
      </c>
      <c r="C116" s="8"/>
      <c r="D116" s="8"/>
      <c r="E116" s="9">
        <v>7500</v>
      </c>
      <c r="F116" s="8"/>
      <c r="G116" s="15"/>
      <c r="H116" s="16">
        <v>10000</v>
      </c>
      <c r="I116" s="16">
        <v>12500</v>
      </c>
      <c r="J116" s="25">
        <f>SUM(E116:I116)</f>
        <v>30000</v>
      </c>
    </row>
    <row r="117" spans="1:10" ht="18" customHeight="1">
      <c r="A117" s="21">
        <v>16</v>
      </c>
      <c r="B117" s="3" t="s">
        <v>64</v>
      </c>
      <c r="C117" s="9">
        <v>5165</v>
      </c>
      <c r="D117" s="8"/>
      <c r="E117" s="8"/>
      <c r="F117" s="8"/>
      <c r="G117" s="15"/>
      <c r="H117" s="16"/>
      <c r="I117" s="16">
        <v>5000</v>
      </c>
      <c r="J117" s="25">
        <f>SUM(C117:I117)</f>
        <v>10165</v>
      </c>
    </row>
    <row r="118" spans="1:10" ht="18" customHeight="1">
      <c r="A118" s="21">
        <v>17</v>
      </c>
      <c r="B118" s="4" t="s">
        <v>67</v>
      </c>
      <c r="C118" s="8"/>
      <c r="D118" s="8"/>
      <c r="E118" s="8"/>
      <c r="F118" s="8"/>
      <c r="G118" s="15"/>
      <c r="H118" s="16">
        <v>5000</v>
      </c>
      <c r="I118" s="15"/>
      <c r="J118" s="25">
        <f>SUM(H118:I118)</f>
        <v>5000</v>
      </c>
    </row>
    <row r="119" spans="1:10" ht="30" customHeight="1" thickBot="1">
      <c r="A119" s="93" t="s">
        <v>85</v>
      </c>
      <c r="B119" s="94"/>
      <c r="C119" s="12">
        <f>SUM(C110:C118)</f>
        <v>12912</v>
      </c>
      <c r="D119" s="12">
        <f>SUM(D103:D118)</f>
        <v>43384</v>
      </c>
      <c r="E119" s="12">
        <f>SUM(E106:E118)</f>
        <v>56155</v>
      </c>
      <c r="F119" s="12">
        <f>SUM(F106:F118)</f>
        <v>73000</v>
      </c>
      <c r="G119" s="17">
        <f>SUM(G102:G118)</f>
        <v>48000</v>
      </c>
      <c r="H119" s="17">
        <f>SUM(H103:H118)</f>
        <v>130500</v>
      </c>
      <c r="I119" s="17">
        <f>SUM(I103:I118)</f>
        <v>107100</v>
      </c>
      <c r="J119" s="27">
        <f>SUM(J102:J118)</f>
        <v>471051</v>
      </c>
    </row>
    <row r="120" spans="1:10" ht="18" customHeight="1" thickTop="1">
      <c r="A120" s="42"/>
      <c r="B120" s="33"/>
      <c r="C120" s="34"/>
      <c r="D120" s="34"/>
      <c r="E120" s="34"/>
      <c r="F120" s="34"/>
      <c r="G120" s="48"/>
      <c r="H120" s="35"/>
      <c r="I120" s="48"/>
      <c r="J120" s="43"/>
    </row>
    <row r="121" spans="1:10" ht="18" customHeight="1">
      <c r="A121" s="97" t="s">
        <v>74</v>
      </c>
      <c r="B121" s="98"/>
      <c r="C121" s="8"/>
      <c r="D121" s="9"/>
      <c r="E121" s="8"/>
      <c r="F121" s="8"/>
      <c r="G121" s="9">
        <v>10000</v>
      </c>
      <c r="H121" s="8"/>
      <c r="I121" s="9"/>
      <c r="J121" s="25">
        <f>SUM(G121:I121)</f>
        <v>10000</v>
      </c>
    </row>
    <row r="122" spans="1:10" ht="18" customHeight="1">
      <c r="A122" s="49"/>
      <c r="B122" s="50"/>
      <c r="C122" s="38"/>
      <c r="D122" s="39"/>
      <c r="E122" s="38"/>
      <c r="F122" s="38"/>
      <c r="G122" s="39"/>
      <c r="H122" s="38"/>
      <c r="I122" s="39"/>
      <c r="J122" s="29"/>
    </row>
    <row r="123" spans="1:10" ht="18" customHeight="1">
      <c r="A123" s="49"/>
      <c r="B123" s="50"/>
      <c r="C123" s="38"/>
      <c r="D123" s="39"/>
      <c r="E123" s="38"/>
      <c r="F123" s="38"/>
      <c r="G123" s="39"/>
      <c r="H123" s="38"/>
      <c r="I123" s="39"/>
      <c r="J123" s="29"/>
    </row>
    <row r="124" spans="1:10" ht="33" customHeight="1" thickBot="1">
      <c r="A124" s="95" t="s">
        <v>114</v>
      </c>
      <c r="B124" s="96"/>
      <c r="C124" s="12">
        <f>SUM(C3:C125)</f>
        <v>148798</v>
      </c>
      <c r="D124" s="12">
        <f>SUM(D3:D125)</f>
        <v>930534</v>
      </c>
      <c r="E124" s="12">
        <f>SUM(E3:E125)</f>
        <v>875613</v>
      </c>
      <c r="F124" s="12">
        <f>SUM(F3:F125)</f>
        <v>717798</v>
      </c>
      <c r="G124" s="17">
        <v>905950</v>
      </c>
      <c r="H124" s="17">
        <v>905800</v>
      </c>
      <c r="I124" s="17">
        <v>997500</v>
      </c>
      <c r="J124" s="27">
        <v>5481993</v>
      </c>
    </row>
    <row r="125" spans="1:10" ht="18" customHeight="1" thickTop="1">
      <c r="A125" s="1"/>
      <c r="B125" s="1"/>
      <c r="C125" s="29"/>
      <c r="D125" s="29"/>
      <c r="E125" s="29"/>
      <c r="F125" s="29"/>
      <c r="G125" s="30"/>
      <c r="H125" s="30"/>
      <c r="I125" s="30"/>
      <c r="J125" s="29"/>
    </row>
    <row r="127" spans="3:6" ht="12.75">
      <c r="C127" s="5"/>
      <c r="D127" s="5"/>
      <c r="E127" s="5"/>
      <c r="F127" s="5"/>
    </row>
  </sheetData>
  <sheetProtection/>
  <mergeCells count="8">
    <mergeCell ref="A124:B124"/>
    <mergeCell ref="A19:B19"/>
    <mergeCell ref="A121:B121"/>
    <mergeCell ref="A119:B119"/>
    <mergeCell ref="A33:B33"/>
    <mergeCell ref="A55:B55"/>
    <mergeCell ref="A75:B75"/>
    <mergeCell ref="A91:B91"/>
  </mergeCells>
  <printOptions horizontalCentered="1"/>
  <pageMargins left="0.3937007874015748" right="0.3937007874015748" top="1.1811023622047245" bottom="0.3937007874015748" header="0.5905511811023623" footer="0.31496062992125984"/>
  <pageSetup horizontalDpi="600" verticalDpi="600" orientation="landscape" paperSize="9" r:id="rId1"/>
  <headerFooter alignWithMargins="0">
    <oddHeader xml:space="preserve">&amp;C&amp;"Arial,Grassetto"RIEPILOGO PER DISTRETTO SOCIO SANITARIO DEI CONTRIBUTI DELIBERATI DAL 2000 AL 2006 DALLA&amp;"Arial,Normale"                                              
       &amp;"Vineta BT,Normale""Fondazione Comunità Mantovana - onlus"&amp;"Arial,Normale"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48">
      <selection activeCell="G40" sqref="G40"/>
    </sheetView>
  </sheetViews>
  <sheetFormatPr defaultColWidth="9.140625" defaultRowHeight="12.75"/>
  <cols>
    <col min="1" max="1" width="5.7109375" style="0" customWidth="1"/>
    <col min="2" max="2" width="26.140625" style="0" customWidth="1"/>
    <col min="3" max="9" width="11.7109375" style="0" customWidth="1"/>
    <col min="10" max="10" width="12.7109375" style="0" customWidth="1"/>
  </cols>
  <sheetData>
    <row r="1" spans="12:14" ht="22.5" customHeight="1" thickBot="1">
      <c r="L1" s="2"/>
      <c r="M1" s="2"/>
      <c r="N1" s="2"/>
    </row>
    <row r="2" spans="1:14" ht="39" customHeight="1" thickBot="1" thickTop="1">
      <c r="A2" s="18" t="s">
        <v>0</v>
      </c>
      <c r="B2" s="19" t="s">
        <v>88</v>
      </c>
      <c r="C2" s="73" t="s">
        <v>111</v>
      </c>
      <c r="D2" s="20" t="s">
        <v>104</v>
      </c>
      <c r="E2" s="20" t="s">
        <v>105</v>
      </c>
      <c r="F2" s="20" t="s">
        <v>106</v>
      </c>
      <c r="G2" s="20" t="s">
        <v>107</v>
      </c>
      <c r="H2" s="20" t="s">
        <v>108</v>
      </c>
      <c r="I2" s="20" t="s">
        <v>109</v>
      </c>
      <c r="J2" s="23" t="s">
        <v>75</v>
      </c>
      <c r="L2" s="2"/>
      <c r="M2" s="2"/>
      <c r="N2" s="2"/>
    </row>
    <row r="3" spans="1:14" ht="21" customHeight="1" thickTop="1">
      <c r="A3" s="21">
        <v>1</v>
      </c>
      <c r="B3" s="4" t="s">
        <v>7</v>
      </c>
      <c r="C3" s="70">
        <v>17000</v>
      </c>
      <c r="D3" s="9">
        <v>10500</v>
      </c>
      <c r="E3" s="8"/>
      <c r="F3" s="11"/>
      <c r="G3" s="16"/>
      <c r="H3" s="15"/>
      <c r="I3" s="16"/>
      <c r="J3" s="78">
        <f aca="true" t="shared" si="0" ref="J3:J12">SUM(C3:I3)</f>
        <v>27500</v>
      </c>
      <c r="L3" s="2"/>
      <c r="M3" s="2"/>
      <c r="N3" s="2"/>
    </row>
    <row r="4" spans="1:14" ht="21" customHeight="1">
      <c r="A4" s="21">
        <v>2</v>
      </c>
      <c r="B4" s="4" t="s">
        <v>8</v>
      </c>
      <c r="C4" s="70">
        <v>5000</v>
      </c>
      <c r="D4" s="8"/>
      <c r="E4" s="9">
        <v>5000</v>
      </c>
      <c r="F4" s="10"/>
      <c r="G4" s="16"/>
      <c r="H4" s="15"/>
      <c r="I4" s="15"/>
      <c r="J4" s="78">
        <f t="shared" si="0"/>
        <v>10000</v>
      </c>
      <c r="L4" s="2"/>
      <c r="M4" s="2"/>
      <c r="N4" s="2"/>
    </row>
    <row r="5" spans="1:14" ht="21" customHeight="1">
      <c r="A5" s="21">
        <v>3</v>
      </c>
      <c r="B5" s="4" t="s">
        <v>9</v>
      </c>
      <c r="C5" s="70">
        <v>63083</v>
      </c>
      <c r="D5" s="9"/>
      <c r="E5" s="9"/>
      <c r="F5" s="11"/>
      <c r="G5" s="16"/>
      <c r="H5" s="16">
        <v>10000</v>
      </c>
      <c r="I5" s="16"/>
      <c r="J5" s="78">
        <f t="shared" si="0"/>
        <v>73083</v>
      </c>
      <c r="L5" s="2"/>
      <c r="M5" s="2"/>
      <c r="N5" s="2"/>
    </row>
    <row r="6" spans="1:14" ht="21" customHeight="1">
      <c r="A6" s="21">
        <v>4</v>
      </c>
      <c r="B6" s="4" t="s">
        <v>18</v>
      </c>
      <c r="C6" s="70">
        <v>5000</v>
      </c>
      <c r="D6" s="8"/>
      <c r="E6" s="8"/>
      <c r="F6" s="11">
        <v>2500</v>
      </c>
      <c r="G6" s="15"/>
      <c r="H6" s="16">
        <v>14500</v>
      </c>
      <c r="I6" s="16"/>
      <c r="J6" s="78">
        <f t="shared" si="0"/>
        <v>22000</v>
      </c>
      <c r="L6" s="2"/>
      <c r="M6" s="2"/>
      <c r="N6" s="2"/>
    </row>
    <row r="7" spans="1:14" ht="21" customHeight="1">
      <c r="A7" s="21">
        <v>5</v>
      </c>
      <c r="B7" s="4" t="s">
        <v>17</v>
      </c>
      <c r="C7" s="70">
        <v>12665</v>
      </c>
      <c r="D7" s="9"/>
      <c r="E7" s="9"/>
      <c r="F7" s="10"/>
      <c r="G7" s="15"/>
      <c r="H7" s="16"/>
      <c r="I7" s="15"/>
      <c r="J7" s="78">
        <f t="shared" si="0"/>
        <v>12665</v>
      </c>
      <c r="L7" s="2"/>
      <c r="M7" s="2"/>
      <c r="N7" s="2"/>
    </row>
    <row r="8" spans="1:14" ht="21" customHeight="1">
      <c r="A8" s="21">
        <v>6</v>
      </c>
      <c r="B8" s="4" t="s">
        <v>20</v>
      </c>
      <c r="C8" s="70">
        <v>130041</v>
      </c>
      <c r="D8" s="9">
        <v>15000</v>
      </c>
      <c r="E8" s="9">
        <v>30000</v>
      </c>
      <c r="F8" s="11"/>
      <c r="G8" s="16">
        <v>30000</v>
      </c>
      <c r="H8" s="16">
        <v>8000</v>
      </c>
      <c r="I8" s="16">
        <v>15000</v>
      </c>
      <c r="J8" s="78">
        <f t="shared" si="0"/>
        <v>228041</v>
      </c>
      <c r="L8" s="2"/>
      <c r="M8" s="2"/>
      <c r="N8" s="2"/>
    </row>
    <row r="9" spans="1:14" ht="21" customHeight="1">
      <c r="A9" s="21">
        <v>7</v>
      </c>
      <c r="B9" s="4" t="s">
        <v>24</v>
      </c>
      <c r="C9" s="70">
        <v>431564</v>
      </c>
      <c r="D9" s="9">
        <v>25000</v>
      </c>
      <c r="E9" s="9">
        <v>75000</v>
      </c>
      <c r="F9" s="11">
        <v>45500</v>
      </c>
      <c r="G9" s="16">
        <v>45150</v>
      </c>
      <c r="H9" s="16">
        <v>52500</v>
      </c>
      <c r="I9" s="16">
        <v>34800</v>
      </c>
      <c r="J9" s="78">
        <f t="shared" si="0"/>
        <v>709514</v>
      </c>
      <c r="L9" s="2"/>
      <c r="M9" s="2"/>
      <c r="N9" s="2"/>
    </row>
    <row r="10" spans="1:14" ht="21" customHeight="1">
      <c r="A10" s="21">
        <v>8</v>
      </c>
      <c r="B10" s="4" t="s">
        <v>33</v>
      </c>
      <c r="C10" s="70">
        <v>2497539</v>
      </c>
      <c r="D10" s="9">
        <v>456200</v>
      </c>
      <c r="E10" s="9">
        <v>377500</v>
      </c>
      <c r="F10" s="11">
        <v>329500</v>
      </c>
      <c r="G10" s="16">
        <v>356000</v>
      </c>
      <c r="H10" s="16">
        <v>347450</v>
      </c>
      <c r="I10" s="16">
        <v>332000</v>
      </c>
      <c r="J10" s="78">
        <f t="shared" si="0"/>
        <v>4696189</v>
      </c>
      <c r="L10" s="2"/>
      <c r="M10" s="2"/>
      <c r="N10" s="2"/>
    </row>
    <row r="11" spans="1:14" ht="21" customHeight="1">
      <c r="A11" s="21">
        <v>9</v>
      </c>
      <c r="B11" s="4" t="s">
        <v>36</v>
      </c>
      <c r="C11" s="70">
        <v>10000</v>
      </c>
      <c r="D11" s="9">
        <v>5000</v>
      </c>
      <c r="E11" s="9"/>
      <c r="F11" s="11">
        <v>2500</v>
      </c>
      <c r="G11" s="15"/>
      <c r="H11" s="15"/>
      <c r="I11" s="16">
        <v>7000</v>
      </c>
      <c r="J11" s="78">
        <f t="shared" si="0"/>
        <v>24500</v>
      </c>
      <c r="L11" s="2"/>
      <c r="M11" s="2"/>
      <c r="N11" s="2"/>
    </row>
    <row r="12" spans="1:14" ht="21" customHeight="1">
      <c r="A12" s="21">
        <v>10</v>
      </c>
      <c r="B12" s="4" t="s">
        <v>48</v>
      </c>
      <c r="C12" s="70">
        <v>82988</v>
      </c>
      <c r="D12" s="9">
        <v>15000</v>
      </c>
      <c r="E12" s="9">
        <v>5000</v>
      </c>
      <c r="F12" s="9"/>
      <c r="G12" s="16">
        <v>2500</v>
      </c>
      <c r="H12" s="16">
        <v>10000</v>
      </c>
      <c r="I12" s="16">
        <v>7000</v>
      </c>
      <c r="J12" s="78">
        <f t="shared" si="0"/>
        <v>122488</v>
      </c>
      <c r="L12" s="2"/>
      <c r="M12" s="2"/>
      <c r="N12" s="2"/>
    </row>
    <row r="13" spans="1:14" ht="21" customHeight="1">
      <c r="A13" s="21">
        <v>11</v>
      </c>
      <c r="B13" s="4" t="s">
        <v>54</v>
      </c>
      <c r="C13" s="69"/>
      <c r="D13" s="8"/>
      <c r="E13" s="8"/>
      <c r="F13" s="8"/>
      <c r="G13" s="15"/>
      <c r="H13" s="15"/>
      <c r="I13" s="15"/>
      <c r="J13" s="79"/>
      <c r="L13" s="2"/>
      <c r="M13" s="2"/>
      <c r="N13" s="2"/>
    </row>
    <row r="14" spans="1:14" ht="21" customHeight="1">
      <c r="A14" s="21">
        <v>12</v>
      </c>
      <c r="B14" s="3" t="s">
        <v>55</v>
      </c>
      <c r="C14" s="70">
        <v>50534</v>
      </c>
      <c r="D14" s="9">
        <v>2500</v>
      </c>
      <c r="E14" s="9"/>
      <c r="F14" s="9">
        <v>23300</v>
      </c>
      <c r="G14" s="16">
        <v>7000</v>
      </c>
      <c r="H14" s="16"/>
      <c r="I14" s="15"/>
      <c r="J14" s="78">
        <f aca="true" t="shared" si="1" ref="J14:J19">SUM(C14:I14)</f>
        <v>83334</v>
      </c>
      <c r="L14" s="2"/>
      <c r="M14" s="2"/>
      <c r="N14" s="2"/>
    </row>
    <row r="15" spans="1:14" ht="21" customHeight="1">
      <c r="A15" s="21">
        <v>13</v>
      </c>
      <c r="B15" s="4" t="s">
        <v>56</v>
      </c>
      <c r="C15" s="70">
        <v>60247</v>
      </c>
      <c r="D15" s="9">
        <v>6000</v>
      </c>
      <c r="E15" s="9">
        <v>22500</v>
      </c>
      <c r="F15" s="9"/>
      <c r="G15" s="16">
        <v>10000</v>
      </c>
      <c r="H15" s="16">
        <v>10000</v>
      </c>
      <c r="I15" s="16"/>
      <c r="J15" s="78">
        <f t="shared" si="1"/>
        <v>108747</v>
      </c>
      <c r="L15" s="2"/>
      <c r="M15" s="2"/>
      <c r="N15" s="2"/>
    </row>
    <row r="16" spans="1:14" ht="21" customHeight="1">
      <c r="A16" s="21">
        <v>14</v>
      </c>
      <c r="B16" s="4" t="s">
        <v>59</v>
      </c>
      <c r="C16" s="70">
        <v>34315</v>
      </c>
      <c r="D16" s="9">
        <v>9000</v>
      </c>
      <c r="E16" s="8"/>
      <c r="F16" s="9">
        <v>16275</v>
      </c>
      <c r="G16" s="16"/>
      <c r="H16" s="16"/>
      <c r="I16" s="16">
        <v>3000</v>
      </c>
      <c r="J16" s="78">
        <f t="shared" si="1"/>
        <v>62590</v>
      </c>
      <c r="L16" s="2"/>
      <c r="M16" s="2"/>
      <c r="N16" s="2"/>
    </row>
    <row r="17" spans="1:14" ht="21" customHeight="1">
      <c r="A17" s="21">
        <v>15</v>
      </c>
      <c r="B17" s="3" t="s">
        <v>68</v>
      </c>
      <c r="C17" s="70">
        <v>10165</v>
      </c>
      <c r="D17" s="9">
        <v>5000</v>
      </c>
      <c r="E17" s="9"/>
      <c r="F17" s="8"/>
      <c r="G17" s="15"/>
      <c r="H17" s="16"/>
      <c r="I17" s="15"/>
      <c r="J17" s="78">
        <f t="shared" si="1"/>
        <v>15165</v>
      </c>
      <c r="L17" s="2"/>
      <c r="M17" s="2"/>
      <c r="N17" s="2"/>
    </row>
    <row r="18" spans="1:14" ht="21" customHeight="1">
      <c r="A18" s="21">
        <v>16</v>
      </c>
      <c r="B18" s="4" t="s">
        <v>69</v>
      </c>
      <c r="C18" s="70">
        <v>52665</v>
      </c>
      <c r="D18" s="9"/>
      <c r="E18" s="9">
        <v>7000</v>
      </c>
      <c r="F18" s="9">
        <v>5000</v>
      </c>
      <c r="G18" s="15"/>
      <c r="H18" s="16">
        <v>2500</v>
      </c>
      <c r="I18" s="16"/>
      <c r="J18" s="78">
        <f t="shared" si="1"/>
        <v>67165</v>
      </c>
      <c r="L18" s="2"/>
      <c r="M18" s="2"/>
      <c r="N18" s="2"/>
    </row>
    <row r="19" spans="1:14" ht="30" customHeight="1" thickBot="1">
      <c r="A19" s="93" t="s">
        <v>80</v>
      </c>
      <c r="B19" s="96"/>
      <c r="C19" s="75">
        <f>SUM(C3:C18)</f>
        <v>3462806</v>
      </c>
      <c r="D19" s="76">
        <f>SUM(D3:D18)</f>
        <v>549200</v>
      </c>
      <c r="E19" s="76">
        <f>SUM(E3:E18)</f>
        <v>522000</v>
      </c>
      <c r="F19" s="81">
        <f>SUM(F3:F18)</f>
        <v>424575</v>
      </c>
      <c r="G19" s="82">
        <f>SUM(G7:G18)</f>
        <v>450650</v>
      </c>
      <c r="H19" s="82">
        <f>SUM(H5:H18)</f>
        <v>454950</v>
      </c>
      <c r="I19" s="83">
        <f>SUM(I3:I18)</f>
        <v>398800</v>
      </c>
      <c r="J19" s="80">
        <f t="shared" si="1"/>
        <v>6262981</v>
      </c>
      <c r="L19" s="2"/>
      <c r="M19" s="2"/>
      <c r="N19" s="2"/>
    </row>
    <row r="20" spans="1:14" ht="30" customHeight="1" thickTop="1">
      <c r="A20" s="41"/>
      <c r="B20" s="1"/>
      <c r="C20" s="29"/>
      <c r="D20" s="29"/>
      <c r="E20" s="29"/>
      <c r="F20" s="29"/>
      <c r="G20" s="30"/>
      <c r="H20" s="30"/>
      <c r="I20" s="30"/>
      <c r="J20" s="29"/>
      <c r="L20" s="2"/>
      <c r="M20" s="2"/>
      <c r="N20" s="2"/>
    </row>
    <row r="21" spans="1:14" ht="30" customHeight="1">
      <c r="A21" s="44" t="s">
        <v>86</v>
      </c>
      <c r="B21" s="1"/>
      <c r="C21" s="29"/>
      <c r="D21" s="29"/>
      <c r="E21" s="29"/>
      <c r="F21" s="29"/>
      <c r="G21" s="30"/>
      <c r="H21" s="30"/>
      <c r="I21" s="30"/>
      <c r="J21" s="29"/>
      <c r="L21" s="2"/>
      <c r="M21" s="2"/>
      <c r="N21" s="2"/>
    </row>
    <row r="22" spans="1:14" ht="22.5" customHeight="1" thickBot="1">
      <c r="A22" s="41"/>
      <c r="B22" s="1"/>
      <c r="C22" s="29"/>
      <c r="D22" s="29"/>
      <c r="E22" s="29"/>
      <c r="F22" s="29"/>
      <c r="G22" s="30"/>
      <c r="H22" s="30"/>
      <c r="I22" s="30"/>
      <c r="J22" s="29"/>
      <c r="L22" s="2"/>
      <c r="M22" s="2"/>
      <c r="N22" s="2"/>
    </row>
    <row r="23" spans="1:14" ht="39" customHeight="1" thickBot="1" thickTop="1">
      <c r="A23" s="18" t="s">
        <v>0</v>
      </c>
      <c r="B23" s="19" t="s">
        <v>87</v>
      </c>
      <c r="C23" s="73" t="s">
        <v>111</v>
      </c>
      <c r="D23" s="20" t="s">
        <v>104</v>
      </c>
      <c r="E23" s="20" t="s">
        <v>105</v>
      </c>
      <c r="F23" s="20" t="s">
        <v>106</v>
      </c>
      <c r="G23" s="20" t="s">
        <v>107</v>
      </c>
      <c r="H23" s="20" t="s">
        <v>108</v>
      </c>
      <c r="I23" s="20" t="s">
        <v>109</v>
      </c>
      <c r="J23" s="23" t="s">
        <v>75</v>
      </c>
      <c r="L23" s="2"/>
      <c r="M23" s="2"/>
      <c r="N23" s="2"/>
    </row>
    <row r="24" spans="1:14" ht="21" customHeight="1" thickTop="1">
      <c r="A24" s="21">
        <v>1</v>
      </c>
      <c r="B24" s="4" t="s">
        <v>76</v>
      </c>
      <c r="C24" s="70">
        <v>282369</v>
      </c>
      <c r="D24" s="9">
        <v>30000</v>
      </c>
      <c r="E24" s="9">
        <v>61000</v>
      </c>
      <c r="F24" s="11">
        <v>26500</v>
      </c>
      <c r="G24" s="16">
        <v>37000</v>
      </c>
      <c r="H24" s="16">
        <v>18000</v>
      </c>
      <c r="I24" s="16">
        <v>13500</v>
      </c>
      <c r="J24" s="78">
        <f>SUM(C24:I24)</f>
        <v>468369</v>
      </c>
      <c r="L24" s="2"/>
      <c r="M24" s="2"/>
      <c r="N24" s="2"/>
    </row>
    <row r="25" spans="1:14" ht="21" customHeight="1">
      <c r="A25" s="21">
        <v>2</v>
      </c>
      <c r="B25" s="4" t="s">
        <v>21</v>
      </c>
      <c r="C25" s="70">
        <v>55000</v>
      </c>
      <c r="D25" s="9">
        <v>20000</v>
      </c>
      <c r="E25" s="9">
        <v>20000</v>
      </c>
      <c r="F25" s="10"/>
      <c r="G25" s="16"/>
      <c r="H25" s="16"/>
      <c r="I25" s="16">
        <v>10000</v>
      </c>
      <c r="J25" s="78">
        <f>SUM(C25:I25)</f>
        <v>105000</v>
      </c>
      <c r="L25" s="2"/>
      <c r="M25" s="2"/>
      <c r="N25" s="2"/>
    </row>
    <row r="26" spans="1:14" ht="21" customHeight="1">
      <c r="A26" s="22">
        <v>3</v>
      </c>
      <c r="B26" s="4" t="s">
        <v>29</v>
      </c>
      <c r="C26" s="70">
        <v>20000</v>
      </c>
      <c r="D26" s="9">
        <v>10000</v>
      </c>
      <c r="E26" s="9"/>
      <c r="F26" s="11">
        <v>13200</v>
      </c>
      <c r="G26" s="16">
        <v>10000</v>
      </c>
      <c r="H26" s="16">
        <v>28000</v>
      </c>
      <c r="I26" s="16">
        <v>5500</v>
      </c>
      <c r="J26" s="78">
        <f>SUM(C26:I26)</f>
        <v>86700</v>
      </c>
      <c r="L26" s="2"/>
      <c r="M26" s="2"/>
      <c r="N26" s="2"/>
    </row>
    <row r="27" spans="1:14" ht="21" customHeight="1">
      <c r="A27" s="21">
        <v>4</v>
      </c>
      <c r="B27" s="4" t="s">
        <v>31</v>
      </c>
      <c r="C27" s="70">
        <v>47582</v>
      </c>
      <c r="D27" s="9">
        <v>5000</v>
      </c>
      <c r="E27" s="9"/>
      <c r="F27" s="10"/>
      <c r="G27" s="16">
        <v>41000</v>
      </c>
      <c r="H27" s="16"/>
      <c r="I27" s="16"/>
      <c r="J27" s="78">
        <f>SUM(C27:I27)</f>
        <v>93582</v>
      </c>
      <c r="L27" s="2"/>
      <c r="M27" s="2"/>
      <c r="N27" s="2"/>
    </row>
    <row r="28" spans="1:14" ht="21" customHeight="1">
      <c r="A28" s="21">
        <v>5</v>
      </c>
      <c r="B28" s="4" t="s">
        <v>37</v>
      </c>
      <c r="C28" s="70">
        <v>40823</v>
      </c>
      <c r="D28" s="9"/>
      <c r="E28" s="8"/>
      <c r="F28" s="11"/>
      <c r="G28" s="15"/>
      <c r="H28" s="16"/>
      <c r="I28" s="16"/>
      <c r="J28" s="78">
        <f>SUM(C28:I28)</f>
        <v>40823</v>
      </c>
      <c r="L28" s="2"/>
      <c r="M28" s="2"/>
      <c r="N28" s="2"/>
    </row>
    <row r="29" spans="1:14" ht="21" customHeight="1">
      <c r="A29" s="21">
        <v>6</v>
      </c>
      <c r="B29" s="3" t="s">
        <v>39</v>
      </c>
      <c r="C29" s="72"/>
      <c r="D29" s="6"/>
      <c r="E29" s="6"/>
      <c r="F29" s="6"/>
      <c r="G29" s="13"/>
      <c r="H29" s="14"/>
      <c r="I29" s="14"/>
      <c r="J29" s="84"/>
      <c r="L29" s="2"/>
      <c r="M29" s="2"/>
      <c r="N29" s="2"/>
    </row>
    <row r="30" spans="1:14" ht="21" customHeight="1">
      <c r="A30" s="21">
        <v>7</v>
      </c>
      <c r="B30" s="3" t="s">
        <v>47</v>
      </c>
      <c r="C30" s="69"/>
      <c r="D30" s="9">
        <v>10000</v>
      </c>
      <c r="E30" s="8"/>
      <c r="F30" s="8"/>
      <c r="G30" s="15"/>
      <c r="H30" s="16"/>
      <c r="I30" s="15"/>
      <c r="J30" s="79">
        <f>SUM(C30:I30)</f>
        <v>10000</v>
      </c>
      <c r="L30" s="2"/>
      <c r="M30" s="2"/>
      <c r="N30" s="2"/>
    </row>
    <row r="31" spans="1:14" ht="21" customHeight="1">
      <c r="A31" s="21">
        <v>8</v>
      </c>
      <c r="B31" s="4" t="s">
        <v>63</v>
      </c>
      <c r="C31" s="70">
        <v>33823</v>
      </c>
      <c r="D31" s="9">
        <v>10000</v>
      </c>
      <c r="E31" s="9"/>
      <c r="F31" s="9">
        <v>20000</v>
      </c>
      <c r="G31" s="16">
        <v>7500</v>
      </c>
      <c r="H31" s="16">
        <v>6000</v>
      </c>
      <c r="I31" s="16"/>
      <c r="J31" s="78">
        <f>SUM(C31:I31)</f>
        <v>77323</v>
      </c>
      <c r="L31" s="2"/>
      <c r="M31" s="2"/>
      <c r="N31" s="2"/>
    </row>
    <row r="32" spans="1:14" ht="21" customHeight="1">
      <c r="A32" s="22">
        <v>9</v>
      </c>
      <c r="B32" s="28" t="s">
        <v>70</v>
      </c>
      <c r="C32" s="70">
        <v>61329</v>
      </c>
      <c r="D32" s="9">
        <v>15000</v>
      </c>
      <c r="E32" s="9">
        <v>5000</v>
      </c>
      <c r="F32" s="9">
        <v>30000</v>
      </c>
      <c r="G32" s="16"/>
      <c r="H32" s="16">
        <v>21850</v>
      </c>
      <c r="I32" s="16"/>
      <c r="J32" s="78">
        <f>SUM(C32:I32)</f>
        <v>133179</v>
      </c>
      <c r="L32" s="2"/>
      <c r="M32" s="2"/>
      <c r="N32" s="2"/>
    </row>
    <row r="33" spans="1:14" ht="30" customHeight="1" thickBot="1">
      <c r="A33" s="93" t="s">
        <v>81</v>
      </c>
      <c r="B33" s="94"/>
      <c r="C33" s="74">
        <f aca="true" t="shared" si="2" ref="C33:I33">SUM(C24:C32)</f>
        <v>540926</v>
      </c>
      <c r="D33" s="76">
        <f t="shared" si="2"/>
        <v>100000</v>
      </c>
      <c r="E33" s="76">
        <f t="shared" si="2"/>
        <v>86000</v>
      </c>
      <c r="F33" s="76">
        <f t="shared" si="2"/>
        <v>89700</v>
      </c>
      <c r="G33" s="82">
        <f t="shared" si="2"/>
        <v>95500</v>
      </c>
      <c r="H33" s="82">
        <f t="shared" si="2"/>
        <v>73850</v>
      </c>
      <c r="I33" s="82">
        <f t="shared" si="2"/>
        <v>29000</v>
      </c>
      <c r="J33" s="80">
        <f>SUM(C33:I33)</f>
        <v>1014976</v>
      </c>
      <c r="L33" s="2"/>
      <c r="M33" s="2"/>
      <c r="N33" s="2"/>
    </row>
    <row r="34" spans="1:14" ht="30" customHeight="1" thickTop="1">
      <c r="A34" s="41"/>
      <c r="B34" s="41"/>
      <c r="C34" s="38"/>
      <c r="D34" s="29"/>
      <c r="E34" s="29"/>
      <c r="F34" s="29"/>
      <c r="G34" s="30"/>
      <c r="H34" s="30"/>
      <c r="I34" s="30"/>
      <c r="J34" s="45"/>
      <c r="L34" s="2"/>
      <c r="M34" s="2"/>
      <c r="N34" s="2"/>
    </row>
    <row r="35" spans="1:14" ht="30" customHeight="1">
      <c r="A35" s="41"/>
      <c r="B35" s="41"/>
      <c r="C35" s="38"/>
      <c r="D35" s="29"/>
      <c r="E35" s="29"/>
      <c r="F35" s="29"/>
      <c r="G35" s="30"/>
      <c r="H35" s="30"/>
      <c r="I35" s="30"/>
      <c r="J35" s="29"/>
      <c r="L35" s="2"/>
      <c r="M35" s="2"/>
      <c r="N35" s="2"/>
    </row>
    <row r="36" spans="1:14" ht="30" customHeight="1">
      <c r="A36" s="41"/>
      <c r="B36" s="41"/>
      <c r="C36" s="38"/>
      <c r="D36" s="29"/>
      <c r="E36" s="29"/>
      <c r="F36" s="29"/>
      <c r="G36" s="30"/>
      <c r="H36" s="30"/>
      <c r="I36" s="30"/>
      <c r="J36" s="29"/>
      <c r="L36" s="2"/>
      <c r="M36" s="2"/>
      <c r="N36" s="2"/>
    </row>
    <row r="37" spans="1:14" ht="30" customHeight="1">
      <c r="A37" s="41"/>
      <c r="B37" s="41"/>
      <c r="C37" s="38"/>
      <c r="D37" s="29"/>
      <c r="E37" s="29"/>
      <c r="F37" s="29"/>
      <c r="G37" s="30"/>
      <c r="H37" s="30"/>
      <c r="I37" s="30"/>
      <c r="J37" s="29"/>
      <c r="L37" s="2"/>
      <c r="M37" s="2"/>
      <c r="N37" s="2"/>
    </row>
    <row r="38" spans="1:14" ht="30" customHeight="1">
      <c r="A38" s="41"/>
      <c r="B38" s="41"/>
      <c r="C38" s="38"/>
      <c r="D38" s="29"/>
      <c r="E38" s="29"/>
      <c r="F38" s="29"/>
      <c r="G38" s="30"/>
      <c r="H38" s="30"/>
      <c r="I38" s="30"/>
      <c r="J38" s="29"/>
      <c r="L38" s="2"/>
      <c r="M38" s="2"/>
      <c r="N38" s="2"/>
    </row>
    <row r="39" spans="1:14" ht="19.5" customHeight="1">
      <c r="A39" s="41"/>
      <c r="B39" s="41"/>
      <c r="C39" s="38"/>
      <c r="D39" s="29"/>
      <c r="E39" s="29"/>
      <c r="F39" s="29"/>
      <c r="G39" s="30"/>
      <c r="H39" s="30"/>
      <c r="I39" s="30"/>
      <c r="J39" s="29"/>
      <c r="L39" s="2"/>
      <c r="M39" s="2"/>
      <c r="N39" s="2"/>
    </row>
    <row r="40" spans="1:14" ht="30" customHeight="1">
      <c r="A40" s="44" t="s">
        <v>86</v>
      </c>
      <c r="B40" s="41"/>
      <c r="C40" s="38"/>
      <c r="D40" s="29"/>
      <c r="E40" s="29"/>
      <c r="F40" s="29"/>
      <c r="G40" s="30"/>
      <c r="H40" s="30"/>
      <c r="I40" s="30"/>
      <c r="J40" s="29"/>
      <c r="L40" s="2"/>
      <c r="M40" s="2"/>
      <c r="N40" s="2"/>
    </row>
    <row r="41" spans="1:14" ht="22.5" customHeight="1" thickBot="1">
      <c r="A41" s="44"/>
      <c r="B41" s="41"/>
      <c r="C41" s="38"/>
      <c r="D41" s="29"/>
      <c r="E41" s="29"/>
      <c r="F41" s="29"/>
      <c r="G41" s="30"/>
      <c r="H41" s="30"/>
      <c r="I41" s="30"/>
      <c r="J41" s="29"/>
      <c r="L41" s="2"/>
      <c r="M41" s="2"/>
      <c r="N41" s="2"/>
    </row>
    <row r="42" spans="1:14" ht="39" customHeight="1" thickBot="1" thickTop="1">
      <c r="A42" s="18" t="s">
        <v>0</v>
      </c>
      <c r="B42" s="19" t="s">
        <v>89</v>
      </c>
      <c r="C42" s="73" t="s">
        <v>111</v>
      </c>
      <c r="D42" s="20" t="s">
        <v>104</v>
      </c>
      <c r="E42" s="20" t="s">
        <v>105</v>
      </c>
      <c r="F42" s="20" t="s">
        <v>106</v>
      </c>
      <c r="G42" s="20" t="s">
        <v>107</v>
      </c>
      <c r="H42" s="20" t="s">
        <v>108</v>
      </c>
      <c r="I42" s="20" t="s">
        <v>109</v>
      </c>
      <c r="J42" s="23" t="s">
        <v>75</v>
      </c>
      <c r="L42" s="2"/>
      <c r="M42" s="2"/>
      <c r="N42" s="2"/>
    </row>
    <row r="43" spans="1:14" ht="21" customHeight="1" thickTop="1">
      <c r="A43" s="22">
        <v>1</v>
      </c>
      <c r="B43" s="3" t="s">
        <v>5</v>
      </c>
      <c r="C43" s="72"/>
      <c r="D43" s="6"/>
      <c r="E43" s="6">
        <v>5000</v>
      </c>
      <c r="F43" s="7"/>
      <c r="G43" s="13"/>
      <c r="H43" s="14"/>
      <c r="I43" s="14"/>
      <c r="J43" s="87">
        <f>SUM(E43:I43)</f>
        <v>5000</v>
      </c>
      <c r="L43" s="2"/>
      <c r="M43" s="2"/>
      <c r="N43" s="2"/>
    </row>
    <row r="44" spans="1:14" ht="21" customHeight="1">
      <c r="A44" s="22">
        <v>2</v>
      </c>
      <c r="B44" s="4" t="s">
        <v>6</v>
      </c>
      <c r="C44" s="70">
        <v>35329</v>
      </c>
      <c r="D44" s="9">
        <v>10000</v>
      </c>
      <c r="E44" s="9">
        <v>13000</v>
      </c>
      <c r="F44" s="11">
        <v>8000</v>
      </c>
      <c r="G44" s="16">
        <v>15000</v>
      </c>
      <c r="H44" s="16">
        <v>15000</v>
      </c>
      <c r="I44" s="16">
        <v>7500</v>
      </c>
      <c r="J44" s="78">
        <f aca="true" t="shared" si="3" ref="J44:J51">SUM(C44:I44)</f>
        <v>103829</v>
      </c>
      <c r="L44" s="2"/>
      <c r="M44" s="2"/>
      <c r="N44" s="2"/>
    </row>
    <row r="45" spans="1:14" ht="21" customHeight="1">
      <c r="A45" s="22">
        <v>3</v>
      </c>
      <c r="B45" s="4" t="s">
        <v>12</v>
      </c>
      <c r="C45" s="70">
        <v>43425</v>
      </c>
      <c r="D45" s="9">
        <v>13500</v>
      </c>
      <c r="E45" s="9"/>
      <c r="F45" s="11"/>
      <c r="G45" s="16">
        <v>22500</v>
      </c>
      <c r="H45" s="16"/>
      <c r="I45" s="16"/>
      <c r="J45" s="78">
        <f t="shared" si="3"/>
        <v>79425</v>
      </c>
      <c r="L45" s="2"/>
      <c r="M45" s="2"/>
      <c r="N45" s="2"/>
    </row>
    <row r="46" spans="1:14" ht="21" customHeight="1">
      <c r="A46" s="22">
        <v>4</v>
      </c>
      <c r="B46" s="4" t="s">
        <v>14</v>
      </c>
      <c r="C46" s="70">
        <v>10000</v>
      </c>
      <c r="D46" s="8"/>
      <c r="E46" s="8"/>
      <c r="F46" s="11"/>
      <c r="G46" s="15"/>
      <c r="H46" s="16"/>
      <c r="I46" s="16"/>
      <c r="J46" s="78">
        <f t="shared" si="3"/>
        <v>10000</v>
      </c>
      <c r="L46" s="2"/>
      <c r="M46" s="2"/>
      <c r="N46" s="2"/>
    </row>
    <row r="47" spans="1:14" ht="21" customHeight="1">
      <c r="A47" s="22">
        <v>5</v>
      </c>
      <c r="B47" s="4" t="s">
        <v>15</v>
      </c>
      <c r="C47" s="70">
        <v>2500</v>
      </c>
      <c r="D47" s="8"/>
      <c r="E47" s="8"/>
      <c r="F47" s="11"/>
      <c r="G47" s="16">
        <v>3000</v>
      </c>
      <c r="H47" s="16"/>
      <c r="I47" s="16"/>
      <c r="J47" s="78">
        <f t="shared" si="3"/>
        <v>5500</v>
      </c>
      <c r="L47" s="2"/>
      <c r="M47" s="2"/>
      <c r="N47" s="2"/>
    </row>
    <row r="48" spans="1:14" ht="21" customHeight="1">
      <c r="A48" s="22">
        <v>6</v>
      </c>
      <c r="B48" s="4" t="s">
        <v>16</v>
      </c>
      <c r="C48" s="70">
        <v>16000</v>
      </c>
      <c r="D48" s="8"/>
      <c r="E48" s="9"/>
      <c r="F48" s="11"/>
      <c r="G48" s="15"/>
      <c r="H48" s="16"/>
      <c r="I48" s="16"/>
      <c r="J48" s="78">
        <f t="shared" si="3"/>
        <v>16000</v>
      </c>
      <c r="L48" s="2"/>
      <c r="M48" s="2"/>
      <c r="N48" s="2"/>
    </row>
    <row r="49" spans="1:14" ht="21" customHeight="1">
      <c r="A49" s="22">
        <v>7</v>
      </c>
      <c r="B49" s="4" t="s">
        <v>19</v>
      </c>
      <c r="C49" s="70">
        <v>64363</v>
      </c>
      <c r="D49" s="9">
        <v>10000</v>
      </c>
      <c r="E49" s="9">
        <v>25000</v>
      </c>
      <c r="F49" s="11">
        <v>15000</v>
      </c>
      <c r="G49" s="16">
        <v>5000</v>
      </c>
      <c r="H49" s="16">
        <v>23000</v>
      </c>
      <c r="I49" s="16">
        <v>24000</v>
      </c>
      <c r="J49" s="78">
        <f t="shared" si="3"/>
        <v>166363</v>
      </c>
      <c r="L49" s="2"/>
      <c r="M49" s="2"/>
      <c r="N49" s="2"/>
    </row>
    <row r="50" spans="1:14" ht="21" customHeight="1">
      <c r="A50" s="22">
        <v>8</v>
      </c>
      <c r="B50" s="4" t="s">
        <v>22</v>
      </c>
      <c r="C50" s="70">
        <v>15500</v>
      </c>
      <c r="D50" s="8"/>
      <c r="E50" s="9"/>
      <c r="F50" s="10"/>
      <c r="G50" s="15"/>
      <c r="H50" s="16"/>
      <c r="I50" s="16">
        <v>10000</v>
      </c>
      <c r="J50" s="78">
        <f t="shared" si="3"/>
        <v>25500</v>
      </c>
      <c r="L50" s="2"/>
      <c r="M50" s="2"/>
      <c r="N50" s="2"/>
    </row>
    <row r="51" spans="1:14" ht="21" customHeight="1">
      <c r="A51" s="22">
        <v>9</v>
      </c>
      <c r="B51" s="4" t="s">
        <v>27</v>
      </c>
      <c r="C51" s="70">
        <v>15000</v>
      </c>
      <c r="D51" s="8"/>
      <c r="E51" s="9"/>
      <c r="F51" s="10"/>
      <c r="G51" s="15"/>
      <c r="H51" s="16"/>
      <c r="I51" s="15"/>
      <c r="J51" s="78">
        <f t="shared" si="3"/>
        <v>15000</v>
      </c>
      <c r="L51" s="2"/>
      <c r="M51" s="2"/>
      <c r="N51" s="2"/>
    </row>
    <row r="52" spans="1:14" ht="21" customHeight="1">
      <c r="A52" s="22">
        <v>10</v>
      </c>
      <c r="B52" s="4" t="s">
        <v>35</v>
      </c>
      <c r="C52" s="69"/>
      <c r="D52" s="8"/>
      <c r="E52" s="8"/>
      <c r="F52" s="10"/>
      <c r="G52" s="16">
        <v>7000</v>
      </c>
      <c r="H52" s="15"/>
      <c r="I52" s="15"/>
      <c r="J52" s="78">
        <f>SUM(G52:I52)</f>
        <v>7000</v>
      </c>
      <c r="L52" s="2"/>
      <c r="M52" s="2"/>
      <c r="N52" s="2"/>
    </row>
    <row r="53" spans="1:14" ht="21" customHeight="1">
      <c r="A53" s="22">
        <v>11</v>
      </c>
      <c r="B53" s="4" t="s">
        <v>44</v>
      </c>
      <c r="C53" s="70">
        <v>26691</v>
      </c>
      <c r="D53" s="9"/>
      <c r="E53" s="8"/>
      <c r="F53" s="8"/>
      <c r="G53" s="16"/>
      <c r="H53" s="16"/>
      <c r="I53" s="15"/>
      <c r="J53" s="78">
        <f>SUM(C53:I53)</f>
        <v>26691</v>
      </c>
      <c r="L53" s="2"/>
      <c r="M53" s="2"/>
      <c r="N53" s="2"/>
    </row>
    <row r="54" spans="1:14" ht="21" customHeight="1">
      <c r="A54" s="22">
        <v>12</v>
      </c>
      <c r="B54" s="3" t="s">
        <v>51</v>
      </c>
      <c r="C54" s="70">
        <v>5000</v>
      </c>
      <c r="D54" s="8"/>
      <c r="E54" s="8"/>
      <c r="F54" s="8"/>
      <c r="G54" s="16">
        <v>3000</v>
      </c>
      <c r="H54" s="15"/>
      <c r="I54" s="15"/>
      <c r="J54" s="78">
        <f>SUM(C54:I54)</f>
        <v>8000</v>
      </c>
      <c r="L54" s="2"/>
      <c r="M54" s="2"/>
      <c r="N54" s="2"/>
    </row>
    <row r="55" spans="1:14" ht="30" customHeight="1" thickBot="1">
      <c r="A55" s="93" t="s">
        <v>82</v>
      </c>
      <c r="B55" s="99"/>
      <c r="C55" s="74">
        <f>SUM(C44:C54)</f>
        <v>233808</v>
      </c>
      <c r="D55" s="76">
        <f>SUM(D44:D54)</f>
        <v>33500</v>
      </c>
      <c r="E55" s="76">
        <f>SUM(E43:E54)</f>
        <v>43000</v>
      </c>
      <c r="F55" s="76">
        <f>SUM(F44:F54)</f>
        <v>23000</v>
      </c>
      <c r="G55" s="82">
        <f>SUM(G44:G54)</f>
        <v>55500</v>
      </c>
      <c r="H55" s="82">
        <f>SUM(H44:H54)</f>
        <v>38000</v>
      </c>
      <c r="I55" s="82">
        <f>SUM(I43:I54)</f>
        <v>41500</v>
      </c>
      <c r="J55" s="80">
        <f>SUM(C55:I55)</f>
        <v>468308</v>
      </c>
      <c r="L55" s="2"/>
      <c r="M55" s="2"/>
      <c r="N55" s="2"/>
    </row>
    <row r="56" spans="1:14" ht="21" customHeight="1" thickTop="1">
      <c r="A56" s="46"/>
      <c r="B56" s="37"/>
      <c r="C56" s="38"/>
      <c r="D56" s="29"/>
      <c r="E56" s="29"/>
      <c r="F56" s="29"/>
      <c r="G56" s="30"/>
      <c r="H56" s="30"/>
      <c r="I56" s="30"/>
      <c r="J56" s="29"/>
      <c r="L56" s="2"/>
      <c r="M56" s="2"/>
      <c r="N56" s="2"/>
    </row>
    <row r="57" spans="1:14" ht="21" customHeight="1">
      <c r="A57" s="37"/>
      <c r="B57" s="37"/>
      <c r="C57" s="38"/>
      <c r="D57" s="29"/>
      <c r="E57" s="29"/>
      <c r="F57" s="29"/>
      <c r="G57" s="30"/>
      <c r="H57" s="30"/>
      <c r="I57" s="30"/>
      <c r="J57" s="29"/>
      <c r="L57" s="2"/>
      <c r="M57" s="2"/>
      <c r="N57" s="2"/>
    </row>
    <row r="58" spans="1:14" ht="21" customHeight="1">
      <c r="A58" s="37"/>
      <c r="B58" s="37"/>
      <c r="C58" s="38"/>
      <c r="D58" s="29"/>
      <c r="E58" s="29"/>
      <c r="F58" s="29"/>
      <c r="G58" s="30"/>
      <c r="H58" s="30"/>
      <c r="I58" s="30"/>
      <c r="J58" s="29"/>
      <c r="L58" s="2"/>
      <c r="M58" s="2"/>
      <c r="N58" s="2"/>
    </row>
    <row r="59" spans="1:14" ht="21" customHeight="1">
      <c r="A59" s="37"/>
      <c r="B59" s="37"/>
      <c r="C59" s="38"/>
      <c r="D59" s="29"/>
      <c r="E59" s="29"/>
      <c r="F59" s="29"/>
      <c r="G59" s="30"/>
      <c r="H59" s="30"/>
      <c r="I59" s="30"/>
      <c r="J59" s="29"/>
      <c r="L59" s="2"/>
      <c r="M59" s="2"/>
      <c r="N59" s="2"/>
    </row>
    <row r="60" spans="1:14" ht="21" customHeight="1">
      <c r="A60" s="37"/>
      <c r="B60" s="37"/>
      <c r="C60" s="38"/>
      <c r="D60" s="29"/>
      <c r="E60" s="29"/>
      <c r="F60" s="29"/>
      <c r="G60" s="30"/>
      <c r="H60" s="30"/>
      <c r="I60" s="30"/>
      <c r="J60" s="29"/>
      <c r="L60" s="2"/>
      <c r="M60" s="2"/>
      <c r="N60" s="2"/>
    </row>
    <row r="61" spans="1:14" ht="21" customHeight="1">
      <c r="A61" s="37"/>
      <c r="B61" s="37"/>
      <c r="C61" s="38"/>
      <c r="D61" s="29"/>
      <c r="E61" s="29"/>
      <c r="F61" s="29"/>
      <c r="G61" s="30"/>
      <c r="H61" s="30"/>
      <c r="I61" s="30"/>
      <c r="J61" s="29"/>
      <c r="L61" s="2"/>
      <c r="M61" s="2"/>
      <c r="N61" s="2"/>
    </row>
    <row r="62" spans="1:14" ht="21" customHeight="1">
      <c r="A62" s="44" t="s">
        <v>86</v>
      </c>
      <c r="B62" s="37"/>
      <c r="C62" s="38"/>
      <c r="D62" s="29"/>
      <c r="E62" s="29"/>
      <c r="F62" s="29"/>
      <c r="G62" s="30"/>
      <c r="H62" s="30"/>
      <c r="I62" s="30"/>
      <c r="J62" s="29"/>
      <c r="L62" s="2"/>
      <c r="M62" s="2"/>
      <c r="N62" s="2"/>
    </row>
    <row r="63" spans="1:14" ht="22.5" customHeight="1" thickBot="1">
      <c r="A63" s="47"/>
      <c r="B63" s="37"/>
      <c r="C63" s="38"/>
      <c r="D63" s="29"/>
      <c r="E63" s="29"/>
      <c r="F63" s="29"/>
      <c r="G63" s="30"/>
      <c r="H63" s="30"/>
      <c r="I63" s="30"/>
      <c r="J63" s="29"/>
      <c r="L63" s="2"/>
      <c r="M63" s="2"/>
      <c r="N63" s="2"/>
    </row>
    <row r="64" spans="1:14" ht="39" customHeight="1" thickBot="1" thickTop="1">
      <c r="A64" s="18" t="s">
        <v>0</v>
      </c>
      <c r="B64" s="19" t="s">
        <v>90</v>
      </c>
      <c r="C64" s="73" t="s">
        <v>111</v>
      </c>
      <c r="D64" s="20" t="s">
        <v>104</v>
      </c>
      <c r="E64" s="20" t="s">
        <v>105</v>
      </c>
      <c r="F64" s="20" t="s">
        <v>106</v>
      </c>
      <c r="G64" s="20" t="s">
        <v>107</v>
      </c>
      <c r="H64" s="20" t="s">
        <v>108</v>
      </c>
      <c r="I64" s="20" t="s">
        <v>109</v>
      </c>
      <c r="J64" s="23" t="s">
        <v>75</v>
      </c>
      <c r="L64" s="2"/>
      <c r="M64" s="2"/>
      <c r="N64" s="2"/>
    </row>
    <row r="65" spans="1:14" ht="18" customHeight="1" thickTop="1">
      <c r="A65" s="21">
        <v>1</v>
      </c>
      <c r="B65" s="4" t="s">
        <v>11</v>
      </c>
      <c r="C65" s="70">
        <v>7000</v>
      </c>
      <c r="D65" s="9">
        <v>5000</v>
      </c>
      <c r="E65" s="8"/>
      <c r="F65" s="11"/>
      <c r="G65" s="15"/>
      <c r="H65" s="15"/>
      <c r="I65" s="16">
        <v>7000</v>
      </c>
      <c r="J65" s="78">
        <f>SUM(C65:I65)</f>
        <v>19000</v>
      </c>
      <c r="L65" s="2"/>
      <c r="M65" s="2"/>
      <c r="N65" s="2"/>
    </row>
    <row r="66" spans="1:14" ht="18" customHeight="1">
      <c r="A66" s="21">
        <v>2</v>
      </c>
      <c r="B66" s="4" t="s">
        <v>23</v>
      </c>
      <c r="C66" s="69"/>
      <c r="D66" s="8"/>
      <c r="E66" s="8"/>
      <c r="F66" s="11">
        <v>20000</v>
      </c>
      <c r="G66" s="15"/>
      <c r="H66" s="16">
        <v>5000</v>
      </c>
      <c r="I66" s="15"/>
      <c r="J66" s="78">
        <f>SUM(F66:I66)</f>
        <v>25000</v>
      </c>
      <c r="L66" s="2"/>
      <c r="M66" s="2"/>
      <c r="N66" s="2"/>
    </row>
    <row r="67" spans="1:14" ht="18" customHeight="1">
      <c r="A67" s="21">
        <v>3</v>
      </c>
      <c r="B67" s="4" t="s">
        <v>25</v>
      </c>
      <c r="C67" s="70">
        <v>5000</v>
      </c>
      <c r="D67" s="8"/>
      <c r="E67" s="9">
        <v>20000</v>
      </c>
      <c r="F67" s="10"/>
      <c r="G67" s="15"/>
      <c r="H67" s="15"/>
      <c r="I67" s="16">
        <v>10000</v>
      </c>
      <c r="J67" s="78">
        <f>SUM(C67:I67)</f>
        <v>35000</v>
      </c>
      <c r="L67" s="2"/>
      <c r="M67" s="2"/>
      <c r="N67" s="2"/>
    </row>
    <row r="68" spans="1:14" ht="18" customHeight="1">
      <c r="A68" s="21">
        <v>4</v>
      </c>
      <c r="B68" s="4" t="s">
        <v>28</v>
      </c>
      <c r="C68" s="70">
        <v>10000</v>
      </c>
      <c r="D68" s="8"/>
      <c r="E68" s="8"/>
      <c r="F68" s="10"/>
      <c r="G68" s="16"/>
      <c r="H68" s="16"/>
      <c r="I68" s="16">
        <v>10000</v>
      </c>
      <c r="J68" s="78">
        <f>SUM(C68:I68)</f>
        <v>20000</v>
      </c>
      <c r="L68" s="2"/>
      <c r="M68" s="2"/>
      <c r="N68" s="2"/>
    </row>
    <row r="69" spans="1:14" ht="18" customHeight="1">
      <c r="A69" s="21">
        <v>5</v>
      </c>
      <c r="B69" s="4" t="s">
        <v>34</v>
      </c>
      <c r="C69" s="70">
        <v>146417</v>
      </c>
      <c r="D69" s="9">
        <v>15000</v>
      </c>
      <c r="E69" s="9">
        <v>10000</v>
      </c>
      <c r="F69" s="11">
        <v>5500</v>
      </c>
      <c r="G69" s="16">
        <v>42500</v>
      </c>
      <c r="H69" s="16">
        <v>35000</v>
      </c>
      <c r="I69" s="16"/>
      <c r="J69" s="78">
        <f>SUM(C69:I69)</f>
        <v>254417</v>
      </c>
      <c r="L69" s="2"/>
      <c r="M69" s="2"/>
      <c r="N69" s="2"/>
    </row>
    <row r="70" spans="1:14" ht="18" customHeight="1">
      <c r="A70" s="21">
        <v>6</v>
      </c>
      <c r="B70" s="4" t="s">
        <v>46</v>
      </c>
      <c r="C70" s="70">
        <v>5165</v>
      </c>
      <c r="D70" s="9"/>
      <c r="E70" s="9"/>
      <c r="F70" s="8"/>
      <c r="G70" s="15"/>
      <c r="H70" s="16">
        <v>10000</v>
      </c>
      <c r="I70" s="15"/>
      <c r="J70" s="78">
        <f>SUM(C70:I70)</f>
        <v>15165</v>
      </c>
      <c r="L70" s="2"/>
      <c r="M70" s="2"/>
      <c r="N70" s="2"/>
    </row>
    <row r="71" spans="1:14" ht="18" customHeight="1">
      <c r="A71" s="21">
        <v>7</v>
      </c>
      <c r="B71" s="3" t="s">
        <v>53</v>
      </c>
      <c r="C71" s="69"/>
      <c r="D71" s="9">
        <v>10000</v>
      </c>
      <c r="E71" s="9">
        <v>16000</v>
      </c>
      <c r="F71" s="9">
        <v>25000</v>
      </c>
      <c r="G71" s="16">
        <v>10000</v>
      </c>
      <c r="H71" s="15"/>
      <c r="I71" s="16">
        <v>20000</v>
      </c>
      <c r="J71" s="78">
        <f>SUM(D71:I71)</f>
        <v>81000</v>
      </c>
      <c r="L71" s="2"/>
      <c r="M71" s="2"/>
      <c r="N71" s="2"/>
    </row>
    <row r="72" spans="1:14" ht="18" customHeight="1">
      <c r="A72" s="21">
        <v>8</v>
      </c>
      <c r="B72" s="3" t="s">
        <v>57</v>
      </c>
      <c r="C72" s="70">
        <v>13650</v>
      </c>
      <c r="D72" s="9">
        <v>5000</v>
      </c>
      <c r="E72" s="9">
        <v>12500</v>
      </c>
      <c r="F72" s="8"/>
      <c r="G72" s="15"/>
      <c r="H72" s="16"/>
      <c r="I72" s="16"/>
      <c r="J72" s="78">
        <f>SUM(C72:I72)</f>
        <v>31150</v>
      </c>
      <c r="L72" s="2"/>
      <c r="M72" s="2"/>
      <c r="N72" s="2"/>
    </row>
    <row r="73" spans="1:14" ht="18" customHeight="1">
      <c r="A73" s="21">
        <v>9</v>
      </c>
      <c r="B73" s="4" t="s">
        <v>77</v>
      </c>
      <c r="C73" s="70">
        <v>19000</v>
      </c>
      <c r="D73" s="8"/>
      <c r="E73" s="8"/>
      <c r="F73" s="8"/>
      <c r="G73" s="15"/>
      <c r="H73" s="16"/>
      <c r="I73" s="15"/>
      <c r="J73" s="78">
        <f>SUM(C73:I73)</f>
        <v>19000</v>
      </c>
      <c r="L73" s="2"/>
      <c r="M73" s="2"/>
      <c r="N73" s="2"/>
    </row>
    <row r="74" spans="1:14" ht="18" customHeight="1">
      <c r="A74" s="21">
        <v>10</v>
      </c>
      <c r="B74" s="3" t="s">
        <v>66</v>
      </c>
      <c r="C74" s="70">
        <v>143120</v>
      </c>
      <c r="D74" s="9">
        <v>27500</v>
      </c>
      <c r="E74" s="9">
        <v>35200</v>
      </c>
      <c r="F74" s="9">
        <v>16000</v>
      </c>
      <c r="G74" s="16">
        <v>23500</v>
      </c>
      <c r="H74" s="16">
        <v>52500</v>
      </c>
      <c r="I74" s="16">
        <v>10000</v>
      </c>
      <c r="J74" s="78">
        <f>SUM(C74:I74)</f>
        <v>307820</v>
      </c>
      <c r="L74" s="2"/>
      <c r="M74" s="2"/>
      <c r="N74" s="2"/>
    </row>
    <row r="75" spans="1:14" ht="30" customHeight="1" thickBot="1">
      <c r="A75" s="93" t="s">
        <v>83</v>
      </c>
      <c r="B75" s="94"/>
      <c r="C75" s="75">
        <f>SUM(C65:C74)</f>
        <v>349352</v>
      </c>
      <c r="D75" s="76">
        <f>SUM(D65:D74)</f>
        <v>62500</v>
      </c>
      <c r="E75" s="76">
        <f>SUM(E65:E74)</f>
        <v>93700</v>
      </c>
      <c r="F75" s="76">
        <f>SUM(F66:F74)</f>
        <v>66500</v>
      </c>
      <c r="G75" s="82">
        <f>SUM(G69:G74)</f>
        <v>76000</v>
      </c>
      <c r="H75" s="82">
        <f>SUM(H66:H74)</f>
        <v>102500</v>
      </c>
      <c r="I75" s="82">
        <f>SUM(I65:I74)</f>
        <v>57000</v>
      </c>
      <c r="J75" s="80">
        <f>SUM(C75:I75)</f>
        <v>807552</v>
      </c>
      <c r="L75" s="2"/>
      <c r="M75" s="2"/>
      <c r="N75" s="2"/>
    </row>
    <row r="76" spans="1:14" ht="30" customHeight="1" thickTop="1">
      <c r="A76" s="46"/>
      <c r="B76" s="37"/>
      <c r="C76" s="29"/>
      <c r="D76" s="29"/>
      <c r="E76" s="29"/>
      <c r="F76" s="29"/>
      <c r="G76" s="30"/>
      <c r="H76" s="30"/>
      <c r="I76" s="30"/>
      <c r="J76" s="29"/>
      <c r="L76" s="2"/>
      <c r="M76" s="2"/>
      <c r="N76" s="2"/>
    </row>
    <row r="77" spans="1:14" ht="30" customHeight="1">
      <c r="A77" s="37"/>
      <c r="B77" s="37"/>
      <c r="C77" s="29"/>
      <c r="D77" s="29"/>
      <c r="E77" s="29"/>
      <c r="F77" s="29"/>
      <c r="G77" s="30"/>
      <c r="H77" s="30"/>
      <c r="I77" s="30"/>
      <c r="J77" s="29"/>
      <c r="L77" s="2"/>
      <c r="M77" s="2"/>
      <c r="N77" s="2"/>
    </row>
    <row r="78" spans="1:14" ht="30" customHeight="1">
      <c r="A78" s="37"/>
      <c r="B78" s="37"/>
      <c r="C78" s="29"/>
      <c r="D78" s="29"/>
      <c r="E78" s="29"/>
      <c r="F78" s="29"/>
      <c r="G78" s="30"/>
      <c r="H78" s="30"/>
      <c r="I78" s="30"/>
      <c r="J78" s="29"/>
      <c r="L78" s="2"/>
      <c r="M78" s="2"/>
      <c r="N78" s="2"/>
    </row>
    <row r="79" spans="1:14" ht="30" customHeight="1">
      <c r="A79" s="37"/>
      <c r="B79" s="37"/>
      <c r="C79" s="29"/>
      <c r="D79" s="29"/>
      <c r="E79" s="29"/>
      <c r="F79" s="29"/>
      <c r="G79" s="30"/>
      <c r="H79" s="30"/>
      <c r="I79" s="30"/>
      <c r="J79" s="29"/>
      <c r="L79" s="2"/>
      <c r="M79" s="2"/>
      <c r="N79" s="2"/>
    </row>
    <row r="80" spans="1:14" ht="30" customHeight="1">
      <c r="A80" s="37"/>
      <c r="B80" s="37"/>
      <c r="C80" s="29"/>
      <c r="D80" s="29"/>
      <c r="E80" s="29"/>
      <c r="F80" s="29"/>
      <c r="G80" s="30"/>
      <c r="H80" s="30"/>
      <c r="I80" s="30"/>
      <c r="J80" s="29"/>
      <c r="L80" s="2"/>
      <c r="M80" s="2"/>
      <c r="N80" s="2"/>
    </row>
    <row r="81" spans="1:14" ht="30" customHeight="1">
      <c r="A81" s="37"/>
      <c r="B81" s="37"/>
      <c r="C81" s="29"/>
      <c r="D81" s="29"/>
      <c r="E81" s="29"/>
      <c r="F81" s="29"/>
      <c r="G81" s="30"/>
      <c r="H81" s="30"/>
      <c r="I81" s="30"/>
      <c r="J81" s="29"/>
      <c r="L81" s="2"/>
      <c r="M81" s="2"/>
      <c r="N81" s="2"/>
    </row>
    <row r="82" spans="1:14" ht="30" customHeight="1">
      <c r="A82" s="44" t="s">
        <v>86</v>
      </c>
      <c r="B82" s="37"/>
      <c r="C82" s="29"/>
      <c r="D82" s="29"/>
      <c r="E82" s="29"/>
      <c r="F82" s="29"/>
      <c r="G82" s="30"/>
      <c r="H82" s="30"/>
      <c r="I82" s="30"/>
      <c r="J82" s="29"/>
      <c r="L82" s="2"/>
      <c r="M82" s="2"/>
      <c r="N82" s="2"/>
    </row>
    <row r="83" spans="1:14" ht="22.5" customHeight="1" thickBot="1">
      <c r="A83" s="44"/>
      <c r="B83" s="37"/>
      <c r="C83" s="29"/>
      <c r="D83" s="29"/>
      <c r="E83" s="29"/>
      <c r="F83" s="29"/>
      <c r="G83" s="30"/>
      <c r="H83" s="30"/>
      <c r="I83" s="30"/>
      <c r="J83" s="29"/>
      <c r="L83" s="2"/>
      <c r="M83" s="2"/>
      <c r="N83" s="2"/>
    </row>
    <row r="84" spans="1:14" ht="39" customHeight="1" thickBot="1" thickTop="1">
      <c r="A84" s="18" t="s">
        <v>0</v>
      </c>
      <c r="B84" s="19" t="s">
        <v>91</v>
      </c>
      <c r="C84" s="73" t="s">
        <v>111</v>
      </c>
      <c r="D84" s="20" t="s">
        <v>104</v>
      </c>
      <c r="E84" s="20" t="s">
        <v>105</v>
      </c>
      <c r="F84" s="20" t="s">
        <v>106</v>
      </c>
      <c r="G84" s="20" t="s">
        <v>107</v>
      </c>
      <c r="H84" s="20" t="s">
        <v>108</v>
      </c>
      <c r="I84" s="20" t="s">
        <v>109</v>
      </c>
      <c r="J84" s="23" t="s">
        <v>75</v>
      </c>
      <c r="L84" s="2"/>
      <c r="M84" s="2"/>
      <c r="N84" s="2"/>
    </row>
    <row r="85" spans="1:14" ht="18" customHeight="1" thickTop="1">
      <c r="A85" s="21">
        <v>1</v>
      </c>
      <c r="B85" s="4" t="s">
        <v>30</v>
      </c>
      <c r="C85" s="70">
        <v>62229</v>
      </c>
      <c r="D85" s="9"/>
      <c r="E85" s="9">
        <v>23000</v>
      </c>
      <c r="F85" s="11">
        <v>43000</v>
      </c>
      <c r="G85" s="16">
        <v>50000</v>
      </c>
      <c r="H85" s="16">
        <v>13000</v>
      </c>
      <c r="I85" s="16">
        <v>5000</v>
      </c>
      <c r="J85" s="78">
        <f aca="true" t="shared" si="4" ref="J85:J91">SUM(C85:I85)</f>
        <v>196229</v>
      </c>
      <c r="L85" s="2"/>
      <c r="M85" s="2"/>
      <c r="N85" s="2"/>
    </row>
    <row r="86" spans="1:14" ht="18" customHeight="1">
      <c r="A86" s="21">
        <v>2</v>
      </c>
      <c r="B86" s="4" t="s">
        <v>38</v>
      </c>
      <c r="C86" s="70">
        <v>27000</v>
      </c>
      <c r="D86" s="9">
        <v>10000</v>
      </c>
      <c r="E86" s="9"/>
      <c r="F86" s="10"/>
      <c r="G86" s="16">
        <v>10000</v>
      </c>
      <c r="H86" s="16"/>
      <c r="I86" s="16"/>
      <c r="J86" s="78">
        <f t="shared" si="4"/>
        <v>47000</v>
      </c>
      <c r="L86" s="2"/>
      <c r="M86" s="2"/>
      <c r="N86" s="2"/>
    </row>
    <row r="87" spans="1:14" ht="18" customHeight="1">
      <c r="A87" s="21">
        <v>3</v>
      </c>
      <c r="B87" s="4" t="s">
        <v>40</v>
      </c>
      <c r="C87" s="70">
        <v>10165</v>
      </c>
      <c r="D87" s="9"/>
      <c r="E87" s="8"/>
      <c r="F87" s="8"/>
      <c r="G87" s="15"/>
      <c r="H87" s="16">
        <v>5000</v>
      </c>
      <c r="I87" s="16"/>
      <c r="J87" s="78">
        <f t="shared" si="4"/>
        <v>15165</v>
      </c>
      <c r="L87" s="2"/>
      <c r="M87" s="2"/>
      <c r="N87" s="2"/>
    </row>
    <row r="88" spans="1:14" ht="18" customHeight="1">
      <c r="A88" s="21">
        <v>4</v>
      </c>
      <c r="B88" s="4" t="s">
        <v>42</v>
      </c>
      <c r="C88" s="70">
        <v>17665</v>
      </c>
      <c r="D88" s="9"/>
      <c r="E88" s="8"/>
      <c r="F88" s="8"/>
      <c r="G88" s="15"/>
      <c r="H88" s="16"/>
      <c r="I88" s="16">
        <v>15000</v>
      </c>
      <c r="J88" s="78">
        <f t="shared" si="4"/>
        <v>32665</v>
      </c>
      <c r="L88" s="2"/>
      <c r="M88" s="2"/>
      <c r="N88" s="2"/>
    </row>
    <row r="89" spans="1:14" ht="18" customHeight="1">
      <c r="A89" s="21">
        <v>5</v>
      </c>
      <c r="B89" s="4" t="s">
        <v>58</v>
      </c>
      <c r="C89" s="70">
        <v>35130</v>
      </c>
      <c r="D89" s="8"/>
      <c r="E89" s="9">
        <v>4000</v>
      </c>
      <c r="F89" s="9">
        <v>10000</v>
      </c>
      <c r="G89" s="16">
        <v>6000</v>
      </c>
      <c r="H89" s="16"/>
      <c r="I89" s="16">
        <v>10000</v>
      </c>
      <c r="J89" s="78">
        <f t="shared" si="4"/>
        <v>65130</v>
      </c>
      <c r="L89" s="2"/>
      <c r="M89" s="2"/>
      <c r="N89" s="2"/>
    </row>
    <row r="90" spans="1:14" ht="18" customHeight="1">
      <c r="A90" s="21">
        <v>6</v>
      </c>
      <c r="B90" s="4" t="s">
        <v>65</v>
      </c>
      <c r="C90" s="70">
        <v>261861</v>
      </c>
      <c r="D90" s="9">
        <v>10750</v>
      </c>
      <c r="E90" s="9">
        <v>15100</v>
      </c>
      <c r="F90" s="9">
        <v>20200</v>
      </c>
      <c r="G90" s="16">
        <v>38000</v>
      </c>
      <c r="H90" s="16">
        <v>55500</v>
      </c>
      <c r="I90" s="16">
        <v>46000</v>
      </c>
      <c r="J90" s="78">
        <f t="shared" si="4"/>
        <v>447411</v>
      </c>
      <c r="L90" s="2"/>
      <c r="M90" s="2"/>
      <c r="N90" s="2"/>
    </row>
    <row r="91" spans="1:14" ht="30" customHeight="1" thickBot="1">
      <c r="A91" s="93" t="s">
        <v>84</v>
      </c>
      <c r="B91" s="94"/>
      <c r="C91" s="75">
        <f aca="true" t="shared" si="5" ref="C91:I91">SUM(C85:C90)</f>
        <v>414050</v>
      </c>
      <c r="D91" s="76">
        <f t="shared" si="5"/>
        <v>20750</v>
      </c>
      <c r="E91" s="76">
        <f t="shared" si="5"/>
        <v>42100</v>
      </c>
      <c r="F91" s="76">
        <f t="shared" si="5"/>
        <v>73200</v>
      </c>
      <c r="G91" s="82">
        <f t="shared" si="5"/>
        <v>104000</v>
      </c>
      <c r="H91" s="82">
        <f t="shared" si="5"/>
        <v>73500</v>
      </c>
      <c r="I91" s="82">
        <f t="shared" si="5"/>
        <v>76000</v>
      </c>
      <c r="J91" s="80">
        <f t="shared" si="4"/>
        <v>803600</v>
      </c>
      <c r="L91" s="2"/>
      <c r="M91" s="2"/>
      <c r="N91" s="2"/>
    </row>
    <row r="92" spans="1:14" ht="30" customHeight="1" thickTop="1">
      <c r="A92" s="41"/>
      <c r="B92" s="41"/>
      <c r="C92" s="39"/>
      <c r="D92" s="39"/>
      <c r="E92" s="39"/>
      <c r="F92" s="39"/>
      <c r="G92" s="40"/>
      <c r="H92" s="40"/>
      <c r="I92" s="40"/>
      <c r="J92" s="29"/>
      <c r="L92" s="2"/>
      <c r="M92" s="2"/>
      <c r="N92" s="2"/>
    </row>
    <row r="93" spans="1:14" ht="30" customHeight="1">
      <c r="A93" s="41"/>
      <c r="B93" s="41"/>
      <c r="C93" s="39"/>
      <c r="D93" s="39"/>
      <c r="E93" s="39"/>
      <c r="F93" s="39"/>
      <c r="G93" s="40"/>
      <c r="H93" s="40"/>
      <c r="I93" s="40"/>
      <c r="J93" s="29"/>
      <c r="L93" s="2"/>
      <c r="M93" s="2"/>
      <c r="N93" s="2"/>
    </row>
    <row r="94" spans="1:14" ht="30" customHeight="1">
      <c r="A94" s="41"/>
      <c r="B94" s="41"/>
      <c r="C94" s="39"/>
      <c r="D94" s="39"/>
      <c r="E94" s="39"/>
      <c r="F94" s="39"/>
      <c r="G94" s="40"/>
      <c r="H94" s="40"/>
      <c r="I94" s="40"/>
      <c r="J94" s="29"/>
      <c r="L94" s="2"/>
      <c r="M94" s="2"/>
      <c r="N94" s="2"/>
    </row>
    <row r="95" spans="1:14" ht="30" customHeight="1">
      <c r="A95" s="41"/>
      <c r="B95" s="41"/>
      <c r="C95" s="39"/>
      <c r="D95" s="39"/>
      <c r="E95" s="39"/>
      <c r="F95" s="39"/>
      <c r="G95" s="40"/>
      <c r="H95" s="40"/>
      <c r="I95" s="40"/>
      <c r="J95" s="29"/>
      <c r="L95" s="2"/>
      <c r="M95" s="2"/>
      <c r="N95" s="2"/>
    </row>
    <row r="96" spans="1:14" ht="30" customHeight="1">
      <c r="A96" s="41"/>
      <c r="B96" s="41"/>
      <c r="C96" s="39"/>
      <c r="D96" s="39"/>
      <c r="E96" s="39"/>
      <c r="F96" s="39"/>
      <c r="G96" s="40"/>
      <c r="H96" s="40"/>
      <c r="I96" s="40"/>
      <c r="J96" s="29"/>
      <c r="L96" s="2"/>
      <c r="M96" s="2"/>
      <c r="N96" s="2"/>
    </row>
    <row r="97" spans="1:14" ht="30" customHeight="1">
      <c r="A97" s="41"/>
      <c r="B97" s="41"/>
      <c r="C97" s="39"/>
      <c r="D97" s="39"/>
      <c r="E97" s="39"/>
      <c r="F97" s="39"/>
      <c r="G97" s="40"/>
      <c r="H97" s="40"/>
      <c r="I97" s="40"/>
      <c r="J97" s="29"/>
      <c r="L97" s="2"/>
      <c r="M97" s="2"/>
      <c r="N97" s="2"/>
    </row>
    <row r="98" spans="1:14" ht="30" customHeight="1">
      <c r="A98" s="41"/>
      <c r="B98" s="41"/>
      <c r="C98" s="39"/>
      <c r="D98" s="39"/>
      <c r="E98" s="39"/>
      <c r="F98" s="39"/>
      <c r="G98" s="40"/>
      <c r="H98" s="40"/>
      <c r="I98" s="40"/>
      <c r="J98" s="29"/>
      <c r="L98" s="2"/>
      <c r="M98" s="2"/>
      <c r="N98" s="2"/>
    </row>
    <row r="99" spans="1:14" ht="30" customHeight="1">
      <c r="A99" s="41"/>
      <c r="B99" s="41"/>
      <c r="C99" s="39"/>
      <c r="D99" s="39"/>
      <c r="E99" s="39"/>
      <c r="F99" s="39"/>
      <c r="G99" s="40"/>
      <c r="H99" s="40"/>
      <c r="I99" s="40"/>
      <c r="J99" s="29"/>
      <c r="L99" s="2"/>
      <c r="M99" s="2"/>
      <c r="N99" s="2"/>
    </row>
    <row r="100" spans="1:10" ht="30" customHeight="1" thickBot="1">
      <c r="A100" s="44" t="s">
        <v>86</v>
      </c>
      <c r="B100" s="37"/>
      <c r="C100" s="39"/>
      <c r="D100" s="39"/>
      <c r="E100" s="39"/>
      <c r="F100" s="39"/>
      <c r="G100" s="40"/>
      <c r="H100" s="40"/>
      <c r="I100" s="40"/>
      <c r="J100" s="29"/>
    </row>
    <row r="101" spans="1:10" ht="39" customHeight="1" thickBot="1" thickTop="1">
      <c r="A101" s="18" t="s">
        <v>0</v>
      </c>
      <c r="B101" s="19" t="s">
        <v>92</v>
      </c>
      <c r="C101" s="73" t="s">
        <v>111</v>
      </c>
      <c r="D101" s="20" t="s">
        <v>104</v>
      </c>
      <c r="E101" s="20" t="s">
        <v>105</v>
      </c>
      <c r="F101" s="20" t="s">
        <v>106</v>
      </c>
      <c r="G101" s="20" t="s">
        <v>107</v>
      </c>
      <c r="H101" s="20" t="s">
        <v>108</v>
      </c>
      <c r="I101" s="20" t="s">
        <v>109</v>
      </c>
      <c r="J101" s="23" t="s">
        <v>75</v>
      </c>
    </row>
    <row r="102" spans="1:10" ht="18" customHeight="1" thickTop="1">
      <c r="A102" s="21">
        <v>1</v>
      </c>
      <c r="B102" s="4" t="s">
        <v>10</v>
      </c>
      <c r="C102" s="70">
        <v>5000</v>
      </c>
      <c r="D102" s="9">
        <v>5000</v>
      </c>
      <c r="E102" s="8"/>
      <c r="F102" s="10"/>
      <c r="G102" s="16"/>
      <c r="H102" s="16"/>
      <c r="I102" s="15"/>
      <c r="J102" s="78">
        <f>SUM(C102:I102)</f>
        <v>10000</v>
      </c>
    </row>
    <row r="103" spans="1:10" ht="18" customHeight="1">
      <c r="A103" s="21">
        <v>2</v>
      </c>
      <c r="B103" s="4" t="s">
        <v>13</v>
      </c>
      <c r="C103" s="70">
        <v>25165</v>
      </c>
      <c r="D103" s="9"/>
      <c r="E103" s="8"/>
      <c r="F103" s="10"/>
      <c r="G103" s="15"/>
      <c r="H103" s="16"/>
      <c r="I103" s="16"/>
      <c r="J103" s="78">
        <f>SUM(C103:I103)</f>
        <v>25165</v>
      </c>
    </row>
    <row r="104" spans="1:10" ht="18" customHeight="1">
      <c r="A104" s="21">
        <v>3</v>
      </c>
      <c r="B104" s="4" t="s">
        <v>26</v>
      </c>
      <c r="C104" s="70">
        <v>5000</v>
      </c>
      <c r="D104" s="8"/>
      <c r="E104" s="8"/>
      <c r="F104" s="10"/>
      <c r="G104" s="16">
        <v>8000</v>
      </c>
      <c r="H104" s="15"/>
      <c r="I104" s="15"/>
      <c r="J104" s="78">
        <f>SUM(C104:I104)</f>
        <v>13000</v>
      </c>
    </row>
    <row r="105" spans="1:10" ht="18" customHeight="1">
      <c r="A105" s="21">
        <v>4</v>
      </c>
      <c r="B105" s="4" t="s">
        <v>32</v>
      </c>
      <c r="C105" s="69"/>
      <c r="D105" s="8"/>
      <c r="E105" s="8"/>
      <c r="F105" s="10"/>
      <c r="G105" s="15"/>
      <c r="H105" s="16"/>
      <c r="I105" s="15"/>
      <c r="J105" s="78"/>
    </row>
    <row r="106" spans="1:10" ht="18" customHeight="1">
      <c r="A106" s="21">
        <v>5</v>
      </c>
      <c r="B106" s="3" t="s">
        <v>41</v>
      </c>
      <c r="C106" s="70">
        <v>97395</v>
      </c>
      <c r="D106" s="9">
        <v>10000</v>
      </c>
      <c r="E106" s="9">
        <v>12500</v>
      </c>
      <c r="F106" s="9">
        <v>10000</v>
      </c>
      <c r="G106" s="16">
        <v>12500</v>
      </c>
      <c r="H106" s="16">
        <v>25300</v>
      </c>
      <c r="I106" s="16">
        <v>18500</v>
      </c>
      <c r="J106" s="78">
        <f>SUM(C106:I106)</f>
        <v>186195</v>
      </c>
    </row>
    <row r="107" spans="1:10" ht="18" customHeight="1">
      <c r="A107" s="21">
        <v>6</v>
      </c>
      <c r="B107" s="4" t="s">
        <v>43</v>
      </c>
      <c r="C107" s="70">
        <v>20820</v>
      </c>
      <c r="D107" s="9"/>
      <c r="E107" s="9"/>
      <c r="F107" s="8"/>
      <c r="G107" s="15"/>
      <c r="H107" s="16"/>
      <c r="I107" s="16"/>
      <c r="J107" s="78">
        <f>SUM(C107:I107)</f>
        <v>20820</v>
      </c>
    </row>
    <row r="108" spans="1:10" ht="18" customHeight="1">
      <c r="A108" s="21">
        <v>7</v>
      </c>
      <c r="B108" s="3" t="s">
        <v>45</v>
      </c>
      <c r="C108" s="70">
        <v>30582</v>
      </c>
      <c r="D108" s="9">
        <v>15000</v>
      </c>
      <c r="E108" s="9">
        <v>15000</v>
      </c>
      <c r="F108" s="9">
        <v>33500</v>
      </c>
      <c r="G108" s="16">
        <v>35000</v>
      </c>
      <c r="H108" s="16">
        <v>2500</v>
      </c>
      <c r="I108" s="16"/>
      <c r="J108" s="78">
        <f>SUM(C108:I108)</f>
        <v>131582</v>
      </c>
    </row>
    <row r="109" spans="1:10" ht="18" customHeight="1">
      <c r="A109" s="21">
        <v>8</v>
      </c>
      <c r="B109" s="3" t="s">
        <v>49</v>
      </c>
      <c r="C109" s="69"/>
      <c r="D109" s="8"/>
      <c r="E109" s="8"/>
      <c r="F109" s="9">
        <v>5000</v>
      </c>
      <c r="G109" s="15"/>
      <c r="H109" s="15"/>
      <c r="I109" s="15"/>
      <c r="J109" s="78">
        <f>SUM(F109:I109)</f>
        <v>5000</v>
      </c>
    </row>
    <row r="110" spans="1:10" ht="18" customHeight="1">
      <c r="A110" s="21">
        <v>9</v>
      </c>
      <c r="B110" s="4" t="s">
        <v>50</v>
      </c>
      <c r="C110" s="70">
        <v>64994</v>
      </c>
      <c r="D110" s="9">
        <v>3000</v>
      </c>
      <c r="E110" s="9">
        <v>3500</v>
      </c>
      <c r="F110" s="9">
        <v>2500</v>
      </c>
      <c r="G110" s="15"/>
      <c r="H110" s="16">
        <v>34000</v>
      </c>
      <c r="I110" s="16">
        <v>5000</v>
      </c>
      <c r="J110" s="78">
        <f>SUM(C110:I110)</f>
        <v>112994</v>
      </c>
    </row>
    <row r="111" spans="1:10" ht="18" customHeight="1">
      <c r="A111" s="21">
        <v>10</v>
      </c>
      <c r="B111" s="4" t="s">
        <v>52</v>
      </c>
      <c r="C111" s="70">
        <v>66165</v>
      </c>
      <c r="D111" s="9">
        <v>5000</v>
      </c>
      <c r="E111" s="9">
        <v>10000</v>
      </c>
      <c r="F111" s="9">
        <v>15000</v>
      </c>
      <c r="G111" s="16">
        <v>10000</v>
      </c>
      <c r="H111" s="16">
        <v>10000</v>
      </c>
      <c r="I111" s="16">
        <v>5000</v>
      </c>
      <c r="J111" s="78">
        <f>SUM(C111:I111)</f>
        <v>121165</v>
      </c>
    </row>
    <row r="112" spans="1:10" ht="18" customHeight="1">
      <c r="A112" s="21">
        <v>11</v>
      </c>
      <c r="B112" s="3" t="s">
        <v>78</v>
      </c>
      <c r="C112" s="70">
        <v>23165</v>
      </c>
      <c r="D112" s="9"/>
      <c r="E112" s="9">
        <v>5000</v>
      </c>
      <c r="F112" s="8"/>
      <c r="G112" s="16"/>
      <c r="H112" s="16"/>
      <c r="I112" s="15"/>
      <c r="J112" s="78">
        <f>SUM(C112:I112)</f>
        <v>28165</v>
      </c>
    </row>
    <row r="113" spans="1:10" ht="18" customHeight="1">
      <c r="A113" s="21">
        <v>12</v>
      </c>
      <c r="B113" s="3" t="s">
        <v>79</v>
      </c>
      <c r="C113" s="69"/>
      <c r="D113" s="8"/>
      <c r="E113" s="8"/>
      <c r="F113" s="8"/>
      <c r="G113" s="15"/>
      <c r="H113" s="15"/>
      <c r="I113" s="15"/>
      <c r="J113" s="79"/>
    </row>
    <row r="114" spans="1:10" ht="18" customHeight="1">
      <c r="A114" s="21">
        <v>13</v>
      </c>
      <c r="B114" s="3" t="s">
        <v>60</v>
      </c>
      <c r="C114" s="70">
        <v>20000</v>
      </c>
      <c r="D114" s="9">
        <v>20000</v>
      </c>
      <c r="E114" s="9">
        <v>20000</v>
      </c>
      <c r="F114" s="9">
        <v>12500</v>
      </c>
      <c r="G114" s="16">
        <v>15000</v>
      </c>
      <c r="H114" s="16">
        <v>40000</v>
      </c>
      <c r="I114" s="16">
        <v>20000</v>
      </c>
      <c r="J114" s="78">
        <f aca="true" t="shared" si="6" ref="J114:J119">SUM(C114:I114)</f>
        <v>147500</v>
      </c>
    </row>
    <row r="115" spans="1:10" ht="18" customHeight="1">
      <c r="A115" s="21">
        <v>14</v>
      </c>
      <c r="B115" s="4" t="s">
        <v>61</v>
      </c>
      <c r="C115" s="70">
        <v>67600</v>
      </c>
      <c r="D115" s="9">
        <v>30000</v>
      </c>
      <c r="E115" s="9">
        <v>34300</v>
      </c>
      <c r="F115" s="9">
        <v>13250</v>
      </c>
      <c r="G115" s="16">
        <v>20000</v>
      </c>
      <c r="H115" s="16">
        <v>24000</v>
      </c>
      <c r="I115" s="16">
        <v>33000</v>
      </c>
      <c r="J115" s="78">
        <f t="shared" si="6"/>
        <v>222150</v>
      </c>
    </row>
    <row r="116" spans="1:10" ht="18" customHeight="1">
      <c r="A116" s="21">
        <v>15</v>
      </c>
      <c r="B116" s="3" t="s">
        <v>62</v>
      </c>
      <c r="C116" s="70">
        <v>30000</v>
      </c>
      <c r="D116" s="8"/>
      <c r="E116" s="9"/>
      <c r="F116" s="9">
        <v>7500</v>
      </c>
      <c r="G116" s="16">
        <v>15000</v>
      </c>
      <c r="H116" s="16"/>
      <c r="I116" s="16">
        <v>10000</v>
      </c>
      <c r="J116" s="78">
        <f t="shared" si="6"/>
        <v>62500</v>
      </c>
    </row>
    <row r="117" spans="1:10" ht="18" customHeight="1">
      <c r="A117" s="21">
        <v>16</v>
      </c>
      <c r="B117" s="3" t="s">
        <v>64</v>
      </c>
      <c r="C117" s="70">
        <v>10165</v>
      </c>
      <c r="D117" s="8"/>
      <c r="E117" s="9">
        <v>10000</v>
      </c>
      <c r="F117" s="8"/>
      <c r="G117" s="16">
        <v>15000</v>
      </c>
      <c r="H117" s="16"/>
      <c r="I117" s="16">
        <v>25000</v>
      </c>
      <c r="J117" s="78">
        <f t="shared" si="6"/>
        <v>60165</v>
      </c>
    </row>
    <row r="118" spans="1:10" ht="18" customHeight="1">
      <c r="A118" s="21">
        <v>17</v>
      </c>
      <c r="B118" s="4" t="s">
        <v>67</v>
      </c>
      <c r="C118" s="70">
        <v>5000</v>
      </c>
      <c r="D118" s="8"/>
      <c r="E118" s="8"/>
      <c r="F118" s="9">
        <v>10000</v>
      </c>
      <c r="G118" s="15"/>
      <c r="H118" s="16"/>
      <c r="I118" s="15"/>
      <c r="J118" s="78">
        <f t="shared" si="6"/>
        <v>15000</v>
      </c>
    </row>
    <row r="119" spans="1:10" ht="30" customHeight="1" thickBot="1">
      <c r="A119" s="93" t="s">
        <v>85</v>
      </c>
      <c r="B119" s="94"/>
      <c r="C119" s="75">
        <f>SUM(C102:C118)</f>
        <v>471051</v>
      </c>
      <c r="D119" s="76">
        <f>SUM(D102:D118)</f>
        <v>88000</v>
      </c>
      <c r="E119" s="76">
        <f>SUM(E102:E118)</f>
        <v>110300</v>
      </c>
      <c r="F119" s="76">
        <f>SUM(F106:F118)</f>
        <v>109250</v>
      </c>
      <c r="G119" s="82">
        <f>SUM(G103:G118)</f>
        <v>130500</v>
      </c>
      <c r="H119" s="82">
        <f>SUM(H105:H118)</f>
        <v>135800</v>
      </c>
      <c r="I119" s="82">
        <f>SUM(I102:I118)</f>
        <v>116500</v>
      </c>
      <c r="J119" s="80">
        <f t="shared" si="6"/>
        <v>1161401</v>
      </c>
    </row>
    <row r="120" spans="1:10" ht="18" customHeight="1" thickTop="1">
      <c r="A120" s="42"/>
      <c r="B120" s="33"/>
      <c r="C120" s="34"/>
      <c r="D120" s="34"/>
      <c r="E120" s="34"/>
      <c r="F120" s="34"/>
      <c r="G120" s="48"/>
      <c r="H120" s="35"/>
      <c r="I120" s="48"/>
      <c r="J120" s="43"/>
    </row>
    <row r="121" spans="1:10" ht="18" customHeight="1">
      <c r="A121" s="97" t="s">
        <v>74</v>
      </c>
      <c r="B121" s="98"/>
      <c r="C121" s="77">
        <v>10000</v>
      </c>
      <c r="D121" s="85"/>
      <c r="E121" s="86"/>
      <c r="F121" s="86"/>
      <c r="G121" s="85"/>
      <c r="H121" s="86"/>
      <c r="I121" s="85"/>
      <c r="J121" s="78">
        <f>SUM(C121:I121)</f>
        <v>10000</v>
      </c>
    </row>
    <row r="122" spans="1:10" ht="18" customHeight="1">
      <c r="A122" s="49"/>
      <c r="B122" s="50"/>
      <c r="C122" s="38"/>
      <c r="D122" s="39"/>
      <c r="E122" s="38"/>
      <c r="F122" s="38"/>
      <c r="G122" s="39"/>
      <c r="H122" s="38"/>
      <c r="I122" s="39"/>
      <c r="J122" s="29"/>
    </row>
    <row r="123" spans="1:10" ht="18" customHeight="1">
      <c r="A123" s="49"/>
      <c r="B123" s="50"/>
      <c r="C123" s="38"/>
      <c r="D123" s="39"/>
      <c r="E123" s="38"/>
      <c r="F123" s="38"/>
      <c r="G123" s="39"/>
      <c r="H123" s="38"/>
      <c r="I123" s="39"/>
      <c r="J123" s="29"/>
    </row>
    <row r="124" spans="1:10" ht="33" customHeight="1" thickBot="1">
      <c r="A124" s="95" t="s">
        <v>114</v>
      </c>
      <c r="B124" s="96"/>
      <c r="C124" s="75">
        <v>5481993</v>
      </c>
      <c r="D124" s="76">
        <v>853950</v>
      </c>
      <c r="E124" s="76">
        <v>897100</v>
      </c>
      <c r="F124" s="76">
        <v>786225</v>
      </c>
      <c r="G124" s="82">
        <v>912150</v>
      </c>
      <c r="H124" s="82">
        <v>878600</v>
      </c>
      <c r="I124" s="82">
        <v>718800</v>
      </c>
      <c r="J124" s="80">
        <f>SUM(C124:I124)</f>
        <v>10528818</v>
      </c>
    </row>
    <row r="125" spans="1:10" ht="18" customHeight="1" thickTop="1">
      <c r="A125" s="1"/>
      <c r="B125" s="1"/>
      <c r="C125" s="29"/>
      <c r="D125" s="29"/>
      <c r="E125" s="29"/>
      <c r="F125" s="29"/>
      <c r="G125" s="30"/>
      <c r="H125" s="30"/>
      <c r="I125" s="30"/>
      <c r="J125" s="29"/>
    </row>
    <row r="127" spans="3:6" ht="12.75">
      <c r="C127" s="5"/>
      <c r="D127" s="5"/>
      <c r="E127" s="5"/>
      <c r="F127" s="5"/>
    </row>
  </sheetData>
  <sheetProtection/>
  <mergeCells count="8">
    <mergeCell ref="A124:B124"/>
    <mergeCell ref="A19:B19"/>
    <mergeCell ref="A121:B121"/>
    <mergeCell ref="A119:B119"/>
    <mergeCell ref="A33:B33"/>
    <mergeCell ref="A55:B55"/>
    <mergeCell ref="A75:B75"/>
    <mergeCell ref="A91:B91"/>
  </mergeCells>
  <printOptions horizontalCentered="1"/>
  <pageMargins left="0.3937007874015748" right="0.3937007874015748" top="1.1811023622047245" bottom="0.3937007874015748" header="0.5905511811023623" footer="0.31496062992125984"/>
  <pageSetup horizontalDpi="600" verticalDpi="600" orientation="landscape" paperSize="9" r:id="rId1"/>
  <headerFooter alignWithMargins="0">
    <oddHeader xml:space="preserve">&amp;C&amp;"Arial,Grassetto"RIEPILOGO PER DISTRETTO SOCIO SANITARIO DEI CONTRIBUTI DELIBERATI DAL 2007 AL 2012 DALLA&amp;"Arial,Normale"                                              
       &amp;"Vineta BT,Normale""Fondazione Comunità Mantovana - onlus"&amp;"Arial,Normale"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6"/>
  <sheetViews>
    <sheetView zoomScalePageLayoutView="0" workbookViewId="0" topLeftCell="A7">
      <selection activeCell="G121" sqref="G121"/>
    </sheetView>
  </sheetViews>
  <sheetFormatPr defaultColWidth="9.140625" defaultRowHeight="12.75"/>
  <cols>
    <col min="1" max="1" width="5.7109375" style="0" customWidth="1"/>
    <col min="2" max="2" width="26.140625" style="0" customWidth="1"/>
    <col min="3" max="9" width="11.7109375" style="0" customWidth="1"/>
    <col min="10" max="10" width="12.7109375" style="0" customWidth="1"/>
  </cols>
  <sheetData>
    <row r="1" spans="12:14" ht="22.5" customHeight="1" thickBot="1">
      <c r="L1" s="2"/>
      <c r="M1" s="2"/>
      <c r="N1" s="2"/>
    </row>
    <row r="2" spans="1:14" ht="39" customHeight="1" thickBot="1" thickTop="1">
      <c r="A2" s="18" t="s">
        <v>0</v>
      </c>
      <c r="B2" s="19" t="s">
        <v>88</v>
      </c>
      <c r="C2" s="73" t="s">
        <v>122</v>
      </c>
      <c r="D2" s="20" t="s">
        <v>116</v>
      </c>
      <c r="E2" s="20" t="s">
        <v>117</v>
      </c>
      <c r="F2" s="20" t="s">
        <v>118</v>
      </c>
      <c r="G2" s="20" t="s">
        <v>119</v>
      </c>
      <c r="H2" s="20" t="s">
        <v>120</v>
      </c>
      <c r="I2" s="20" t="s">
        <v>121</v>
      </c>
      <c r="J2" s="23" t="s">
        <v>75</v>
      </c>
      <c r="L2" s="2"/>
      <c r="M2" s="2"/>
      <c r="N2" s="2"/>
    </row>
    <row r="3" spans="1:14" ht="21" customHeight="1" thickTop="1">
      <c r="A3" s="21">
        <v>1</v>
      </c>
      <c r="B3" s="4" t="s">
        <v>7</v>
      </c>
      <c r="C3" s="70">
        <v>27500</v>
      </c>
      <c r="D3" s="9"/>
      <c r="E3" s="8"/>
      <c r="F3" s="11">
        <v>10000</v>
      </c>
      <c r="G3" s="16"/>
      <c r="H3" s="15"/>
      <c r="I3" s="16"/>
      <c r="J3" s="78">
        <f aca="true" t="shared" si="0" ref="J3:J13">SUM(C3:I3)</f>
        <v>37500</v>
      </c>
      <c r="L3" s="2"/>
      <c r="M3" s="2"/>
      <c r="N3" s="2"/>
    </row>
    <row r="4" spans="1:14" ht="21" customHeight="1">
      <c r="A4" s="21">
        <v>2</v>
      </c>
      <c r="B4" s="4" t="s">
        <v>8</v>
      </c>
      <c r="C4" s="70">
        <v>10000</v>
      </c>
      <c r="D4" s="8"/>
      <c r="E4" s="9"/>
      <c r="F4" s="10"/>
      <c r="G4" s="16"/>
      <c r="H4" s="15"/>
      <c r="I4" s="15"/>
      <c r="J4" s="78">
        <f t="shared" si="0"/>
        <v>10000</v>
      </c>
      <c r="L4" s="2"/>
      <c r="M4" s="2"/>
      <c r="N4" s="2"/>
    </row>
    <row r="5" spans="1:14" ht="21" customHeight="1">
      <c r="A5" s="21">
        <v>3</v>
      </c>
      <c r="B5" s="4" t="s">
        <v>9</v>
      </c>
      <c r="C5" s="70">
        <v>73083</v>
      </c>
      <c r="D5" s="9"/>
      <c r="E5" s="9"/>
      <c r="F5" s="11"/>
      <c r="G5" s="16"/>
      <c r="H5" s="16"/>
      <c r="I5" s="16"/>
      <c r="J5" s="78">
        <f t="shared" si="0"/>
        <v>73083</v>
      </c>
      <c r="L5" s="2"/>
      <c r="M5" s="2"/>
      <c r="N5" s="2"/>
    </row>
    <row r="6" spans="1:14" ht="21" customHeight="1">
      <c r="A6" s="21">
        <v>4</v>
      </c>
      <c r="B6" s="4" t="s">
        <v>124</v>
      </c>
      <c r="C6" s="70"/>
      <c r="D6" s="9"/>
      <c r="E6" s="9">
        <v>10000</v>
      </c>
      <c r="F6" s="11">
        <v>15000</v>
      </c>
      <c r="G6" s="16"/>
      <c r="H6" s="16"/>
      <c r="I6" s="16"/>
      <c r="J6" s="78">
        <v>25000</v>
      </c>
      <c r="L6" s="2"/>
      <c r="M6" s="2"/>
      <c r="N6" s="2"/>
    </row>
    <row r="7" spans="1:14" ht="21" customHeight="1">
      <c r="A7" s="21">
        <v>5</v>
      </c>
      <c r="B7" s="4" t="s">
        <v>18</v>
      </c>
      <c r="C7" s="70">
        <v>22000</v>
      </c>
      <c r="D7" s="8"/>
      <c r="E7" s="8"/>
      <c r="F7" s="11"/>
      <c r="G7" s="15"/>
      <c r="H7" s="16"/>
      <c r="I7" s="16"/>
      <c r="J7" s="78">
        <f t="shared" si="0"/>
        <v>22000</v>
      </c>
      <c r="L7" s="2"/>
      <c r="M7" s="2"/>
      <c r="N7" s="2"/>
    </row>
    <row r="8" spans="1:14" ht="21" customHeight="1">
      <c r="A8" s="21">
        <v>6</v>
      </c>
      <c r="B8" s="4" t="s">
        <v>17</v>
      </c>
      <c r="C8" s="70">
        <v>12665</v>
      </c>
      <c r="D8" s="9"/>
      <c r="E8" s="9"/>
      <c r="F8" s="11">
        <v>15000</v>
      </c>
      <c r="G8" s="15"/>
      <c r="H8" s="16"/>
      <c r="I8" s="15"/>
      <c r="J8" s="78">
        <f t="shared" si="0"/>
        <v>27665</v>
      </c>
      <c r="L8" s="2"/>
      <c r="M8" s="2"/>
      <c r="N8" s="2"/>
    </row>
    <row r="9" spans="1:14" ht="21" customHeight="1">
      <c r="A9" s="21">
        <v>7</v>
      </c>
      <c r="B9" s="4" t="s">
        <v>20</v>
      </c>
      <c r="C9" s="70">
        <v>228041</v>
      </c>
      <c r="D9" s="9">
        <v>19000</v>
      </c>
      <c r="E9" s="9">
        <v>30000</v>
      </c>
      <c r="F9" s="11">
        <v>40000</v>
      </c>
      <c r="G9" s="16"/>
      <c r="H9" s="16"/>
      <c r="I9" s="16"/>
      <c r="J9" s="78">
        <f t="shared" si="0"/>
        <v>317041</v>
      </c>
      <c r="L9" s="2"/>
      <c r="M9" s="2"/>
      <c r="N9" s="2"/>
    </row>
    <row r="10" spans="1:14" ht="21" customHeight="1">
      <c r="A10" s="21">
        <v>8</v>
      </c>
      <c r="B10" s="4" t="s">
        <v>24</v>
      </c>
      <c r="C10" s="70">
        <v>709514</v>
      </c>
      <c r="D10" s="9">
        <v>69500</v>
      </c>
      <c r="E10" s="9">
        <v>71700</v>
      </c>
      <c r="F10" s="11">
        <v>47500</v>
      </c>
      <c r="G10" s="16"/>
      <c r="H10" s="16"/>
      <c r="I10" s="16"/>
      <c r="J10" s="78">
        <f t="shared" si="0"/>
        <v>898214</v>
      </c>
      <c r="L10" s="2"/>
      <c r="M10" s="2"/>
      <c r="N10" s="2"/>
    </row>
    <row r="11" spans="1:14" ht="21" customHeight="1">
      <c r="A11" s="21">
        <v>9</v>
      </c>
      <c r="B11" s="4" t="s">
        <v>33</v>
      </c>
      <c r="C11" s="70">
        <v>4696189</v>
      </c>
      <c r="D11" s="9">
        <v>409000</v>
      </c>
      <c r="E11" s="9">
        <v>302500</v>
      </c>
      <c r="F11" s="11">
        <v>360700</v>
      </c>
      <c r="G11" s="16"/>
      <c r="H11" s="16"/>
      <c r="I11" s="16"/>
      <c r="J11" s="78">
        <f t="shared" si="0"/>
        <v>5768389</v>
      </c>
      <c r="L11" s="2"/>
      <c r="M11" s="2"/>
      <c r="N11" s="2"/>
    </row>
    <row r="12" spans="1:14" ht="21" customHeight="1">
      <c r="A12" s="21">
        <v>10</v>
      </c>
      <c r="B12" s="4" t="s">
        <v>36</v>
      </c>
      <c r="C12" s="70">
        <v>24500</v>
      </c>
      <c r="D12" s="9"/>
      <c r="E12" s="9">
        <v>25000</v>
      </c>
      <c r="F12" s="11">
        <v>4000</v>
      </c>
      <c r="G12" s="15"/>
      <c r="H12" s="15"/>
      <c r="I12" s="16"/>
      <c r="J12" s="78">
        <f t="shared" si="0"/>
        <v>53500</v>
      </c>
      <c r="L12" s="2"/>
      <c r="M12" s="2"/>
      <c r="N12" s="2"/>
    </row>
    <row r="13" spans="1:14" ht="21" customHeight="1">
      <c r="A13" s="21">
        <v>11</v>
      </c>
      <c r="B13" s="4" t="s">
        <v>48</v>
      </c>
      <c r="C13" s="70">
        <v>122488</v>
      </c>
      <c r="D13" s="9">
        <v>20000</v>
      </c>
      <c r="E13" s="9">
        <v>10000</v>
      </c>
      <c r="F13" s="9">
        <v>29000</v>
      </c>
      <c r="G13" s="16"/>
      <c r="H13" s="16"/>
      <c r="I13" s="16"/>
      <c r="J13" s="78">
        <f t="shared" si="0"/>
        <v>181488</v>
      </c>
      <c r="L13" s="2"/>
      <c r="M13" s="2"/>
      <c r="N13" s="2"/>
    </row>
    <row r="14" spans="1:14" ht="21" customHeight="1">
      <c r="A14" s="21">
        <v>12</v>
      </c>
      <c r="B14" s="4" t="s">
        <v>54</v>
      </c>
      <c r="C14" s="69"/>
      <c r="D14" s="8"/>
      <c r="E14" s="8"/>
      <c r="F14" s="9">
        <v>4000</v>
      </c>
      <c r="G14" s="15"/>
      <c r="H14" s="15"/>
      <c r="I14" s="15"/>
      <c r="J14" s="78">
        <v>4000</v>
      </c>
      <c r="L14" s="2"/>
      <c r="M14" s="2"/>
      <c r="N14" s="2"/>
    </row>
    <row r="15" spans="1:14" ht="21" customHeight="1">
      <c r="A15" s="21">
        <v>13</v>
      </c>
      <c r="B15" s="3" t="s">
        <v>55</v>
      </c>
      <c r="C15" s="70">
        <v>83334</v>
      </c>
      <c r="D15" s="9">
        <v>10000</v>
      </c>
      <c r="E15" s="9"/>
      <c r="F15" s="9"/>
      <c r="G15" s="16"/>
      <c r="H15" s="16"/>
      <c r="I15" s="15"/>
      <c r="J15" s="78">
        <f>SUM(C15:I15)</f>
        <v>93334</v>
      </c>
      <c r="L15" s="2"/>
      <c r="M15" s="2"/>
      <c r="N15" s="2"/>
    </row>
    <row r="16" spans="1:14" ht="21" customHeight="1">
      <c r="A16" s="21">
        <v>14</v>
      </c>
      <c r="B16" s="4" t="s">
        <v>56</v>
      </c>
      <c r="C16" s="70">
        <v>108747</v>
      </c>
      <c r="D16" s="9">
        <v>5000</v>
      </c>
      <c r="E16" s="9"/>
      <c r="F16" s="9"/>
      <c r="G16" s="16"/>
      <c r="H16" s="16"/>
      <c r="I16" s="16"/>
      <c r="J16" s="78">
        <f>SUM(C16:I16)</f>
        <v>113747</v>
      </c>
      <c r="L16" s="2"/>
      <c r="M16" s="2"/>
      <c r="N16" s="2"/>
    </row>
    <row r="17" spans="1:14" ht="21" customHeight="1">
      <c r="A17" s="21">
        <v>15</v>
      </c>
      <c r="B17" s="4" t="s">
        <v>59</v>
      </c>
      <c r="C17" s="70">
        <v>62590</v>
      </c>
      <c r="D17" s="9">
        <v>2500</v>
      </c>
      <c r="E17" s="9">
        <v>18000</v>
      </c>
      <c r="F17" s="9">
        <v>3000</v>
      </c>
      <c r="G17" s="16"/>
      <c r="H17" s="16"/>
      <c r="I17" s="16"/>
      <c r="J17" s="78">
        <f>SUM(C17:I17)</f>
        <v>86090</v>
      </c>
      <c r="L17" s="2"/>
      <c r="M17" s="2"/>
      <c r="N17" s="2"/>
    </row>
    <row r="18" spans="1:14" ht="21" customHeight="1">
      <c r="A18" s="21">
        <v>16</v>
      </c>
      <c r="B18" s="3" t="s">
        <v>68</v>
      </c>
      <c r="C18" s="70">
        <v>15165</v>
      </c>
      <c r="D18" s="9"/>
      <c r="E18" s="9"/>
      <c r="F18" s="8"/>
      <c r="G18" s="15"/>
      <c r="H18" s="16"/>
      <c r="I18" s="15"/>
      <c r="J18" s="78">
        <f>SUM(C18:I18)</f>
        <v>15165</v>
      </c>
      <c r="L18" s="2"/>
      <c r="M18" s="2"/>
      <c r="N18" s="2"/>
    </row>
    <row r="19" spans="1:14" ht="21" customHeight="1">
      <c r="A19" s="21">
        <v>17</v>
      </c>
      <c r="B19" s="4" t="s">
        <v>69</v>
      </c>
      <c r="C19" s="70">
        <v>67165</v>
      </c>
      <c r="D19" s="9">
        <v>7500</v>
      </c>
      <c r="E19" s="9"/>
      <c r="F19" s="9"/>
      <c r="G19" s="15"/>
      <c r="H19" s="16"/>
      <c r="I19" s="16"/>
      <c r="J19" s="78">
        <f>SUM(C19:I19)</f>
        <v>74665</v>
      </c>
      <c r="L19" s="2"/>
      <c r="M19" s="2"/>
      <c r="N19" s="2"/>
    </row>
    <row r="20" spans="1:14" ht="30" customHeight="1" thickBot="1">
      <c r="A20" s="93" t="s">
        <v>80</v>
      </c>
      <c r="B20" s="96"/>
      <c r="C20" s="75">
        <f>SUM(C3:C19)</f>
        <v>6262981</v>
      </c>
      <c r="D20" s="76">
        <f>SUM(D3:D19)</f>
        <v>542500</v>
      </c>
      <c r="E20" s="76">
        <f>SUM(E3:E19)</f>
        <v>467200</v>
      </c>
      <c r="F20" s="81">
        <f>SUM(F3:F19)</f>
        <v>528200</v>
      </c>
      <c r="G20" s="82"/>
      <c r="H20" s="82"/>
      <c r="I20" s="83"/>
      <c r="J20" s="80">
        <f>SUM(J3:J19)</f>
        <v>7800881</v>
      </c>
      <c r="L20" s="2"/>
      <c r="M20" s="2"/>
      <c r="N20" s="2"/>
    </row>
    <row r="21" spans="1:14" ht="30" customHeight="1" thickTop="1">
      <c r="A21" s="41"/>
      <c r="B21" s="1"/>
      <c r="C21" s="29"/>
      <c r="D21" s="29"/>
      <c r="E21" s="29"/>
      <c r="F21" s="29"/>
      <c r="G21" s="30"/>
      <c r="H21" s="30"/>
      <c r="I21" s="30"/>
      <c r="J21" s="29"/>
      <c r="L21" s="2"/>
      <c r="M21" s="2"/>
      <c r="N21" s="2"/>
    </row>
    <row r="22" spans="1:14" ht="30" customHeight="1">
      <c r="A22" s="44" t="s">
        <v>86</v>
      </c>
      <c r="B22" s="1"/>
      <c r="C22" s="29"/>
      <c r="D22" s="29"/>
      <c r="E22" s="29"/>
      <c r="F22" s="29"/>
      <c r="G22" s="30"/>
      <c r="H22" s="30"/>
      <c r="I22" s="30"/>
      <c r="J22" s="29"/>
      <c r="L22" s="2"/>
      <c r="M22" s="2"/>
      <c r="N22" s="2"/>
    </row>
    <row r="23" spans="1:14" ht="22.5" customHeight="1" thickBot="1">
      <c r="A23" s="41"/>
      <c r="B23" s="1"/>
      <c r="C23" s="29"/>
      <c r="D23" s="29"/>
      <c r="E23" s="29"/>
      <c r="F23" s="29"/>
      <c r="G23" s="30"/>
      <c r="H23" s="30"/>
      <c r="I23" s="30"/>
      <c r="J23" s="29"/>
      <c r="L23" s="2"/>
      <c r="M23" s="2"/>
      <c r="N23" s="2"/>
    </row>
    <row r="24" spans="1:14" ht="39" customHeight="1" thickBot="1" thickTop="1">
      <c r="A24" s="18" t="s">
        <v>0</v>
      </c>
      <c r="B24" s="19" t="s">
        <v>87</v>
      </c>
      <c r="C24" s="73" t="s">
        <v>122</v>
      </c>
      <c r="D24" s="20" t="s">
        <v>116</v>
      </c>
      <c r="E24" s="20" t="s">
        <v>117</v>
      </c>
      <c r="F24" s="20" t="s">
        <v>118</v>
      </c>
      <c r="G24" s="20" t="s">
        <v>119</v>
      </c>
      <c r="H24" s="20" t="s">
        <v>120</v>
      </c>
      <c r="I24" s="20" t="s">
        <v>121</v>
      </c>
      <c r="J24" s="23" t="s">
        <v>75</v>
      </c>
      <c r="L24" s="2"/>
      <c r="M24" s="2"/>
      <c r="N24" s="2"/>
    </row>
    <row r="25" spans="1:14" ht="21" customHeight="1" thickTop="1">
      <c r="A25" s="21">
        <v>1</v>
      </c>
      <c r="B25" s="4" t="s">
        <v>76</v>
      </c>
      <c r="C25" s="70">
        <v>468369</v>
      </c>
      <c r="D25" s="9">
        <v>36000</v>
      </c>
      <c r="E25" s="9">
        <v>45500</v>
      </c>
      <c r="F25" s="11">
        <v>56000</v>
      </c>
      <c r="G25" s="16"/>
      <c r="H25" s="16"/>
      <c r="I25" s="16"/>
      <c r="J25" s="78">
        <f>SUM(C25:I25)</f>
        <v>605869</v>
      </c>
      <c r="L25" s="2"/>
      <c r="M25" s="2"/>
      <c r="N25" s="2"/>
    </row>
    <row r="26" spans="1:14" ht="21" customHeight="1">
      <c r="A26" s="21">
        <v>2</v>
      </c>
      <c r="B26" s="4" t="s">
        <v>21</v>
      </c>
      <c r="C26" s="70">
        <v>105000</v>
      </c>
      <c r="D26" s="9">
        <v>13000</v>
      </c>
      <c r="E26" s="9"/>
      <c r="F26" s="10"/>
      <c r="G26" s="16"/>
      <c r="H26" s="16"/>
      <c r="I26" s="16"/>
      <c r="J26" s="78">
        <f>SUM(C26:I26)</f>
        <v>118000</v>
      </c>
      <c r="L26" s="2"/>
      <c r="M26" s="2"/>
      <c r="N26" s="2"/>
    </row>
    <row r="27" spans="1:14" ht="21" customHeight="1">
      <c r="A27" s="22">
        <v>3</v>
      </c>
      <c r="B27" s="4" t="s">
        <v>29</v>
      </c>
      <c r="C27" s="70">
        <v>86700</v>
      </c>
      <c r="D27" s="9">
        <v>2500</v>
      </c>
      <c r="E27" s="9">
        <v>5000</v>
      </c>
      <c r="F27" s="11"/>
      <c r="G27" s="16"/>
      <c r="H27" s="16"/>
      <c r="I27" s="16"/>
      <c r="J27" s="78">
        <f>SUM(C27:I27)</f>
        <v>94200</v>
      </c>
      <c r="L27" s="2"/>
      <c r="M27" s="2"/>
      <c r="N27" s="2"/>
    </row>
    <row r="28" spans="1:14" ht="21" customHeight="1">
      <c r="A28" s="21">
        <v>4</v>
      </c>
      <c r="B28" s="4" t="s">
        <v>31</v>
      </c>
      <c r="C28" s="70">
        <v>93582</v>
      </c>
      <c r="D28" s="9">
        <v>13000</v>
      </c>
      <c r="E28" s="9"/>
      <c r="F28" s="11">
        <v>28000</v>
      </c>
      <c r="G28" s="16"/>
      <c r="H28" s="16"/>
      <c r="I28" s="16"/>
      <c r="J28" s="78">
        <f>SUM(C28:I28)</f>
        <v>134582</v>
      </c>
      <c r="L28" s="2"/>
      <c r="M28" s="2"/>
      <c r="N28" s="2"/>
    </row>
    <row r="29" spans="1:14" ht="21" customHeight="1">
      <c r="A29" s="21">
        <v>5</v>
      </c>
      <c r="B29" s="4" t="s">
        <v>37</v>
      </c>
      <c r="C29" s="70">
        <v>40823</v>
      </c>
      <c r="D29" s="9">
        <v>7500</v>
      </c>
      <c r="E29" s="9">
        <v>5000</v>
      </c>
      <c r="F29" s="11"/>
      <c r="G29" s="15"/>
      <c r="H29" s="16"/>
      <c r="I29" s="16"/>
      <c r="J29" s="78">
        <f>SUM(C29:I29)</f>
        <v>53323</v>
      </c>
      <c r="L29" s="2"/>
      <c r="M29" s="2"/>
      <c r="N29" s="2"/>
    </row>
    <row r="30" spans="1:14" ht="21" customHeight="1">
      <c r="A30" s="21">
        <v>6</v>
      </c>
      <c r="B30" s="3" t="s">
        <v>39</v>
      </c>
      <c r="C30" s="72"/>
      <c r="D30" s="6"/>
      <c r="E30" s="6"/>
      <c r="F30" s="6"/>
      <c r="G30" s="13"/>
      <c r="H30" s="14"/>
      <c r="I30" s="14"/>
      <c r="J30" s="84"/>
      <c r="L30" s="2"/>
      <c r="M30" s="2"/>
      <c r="N30" s="2"/>
    </row>
    <row r="31" spans="1:14" ht="21" customHeight="1">
      <c r="A31" s="21">
        <v>7</v>
      </c>
      <c r="B31" s="3" t="s">
        <v>47</v>
      </c>
      <c r="C31" s="70">
        <v>10000</v>
      </c>
      <c r="D31" s="9"/>
      <c r="E31" s="8"/>
      <c r="F31" s="8"/>
      <c r="G31" s="15"/>
      <c r="H31" s="16"/>
      <c r="I31" s="15"/>
      <c r="J31" s="78">
        <f>SUM(C31:I31)</f>
        <v>10000</v>
      </c>
      <c r="L31" s="2"/>
      <c r="M31" s="2"/>
      <c r="N31" s="2"/>
    </row>
    <row r="32" spans="1:14" ht="21" customHeight="1">
      <c r="A32" s="21">
        <v>8</v>
      </c>
      <c r="B32" s="4" t="s">
        <v>63</v>
      </c>
      <c r="C32" s="70">
        <v>77323</v>
      </c>
      <c r="D32" s="9"/>
      <c r="E32" s="9"/>
      <c r="F32" s="9"/>
      <c r="G32" s="16"/>
      <c r="H32" s="16"/>
      <c r="I32" s="16"/>
      <c r="J32" s="78">
        <f>SUM(C32:I32)</f>
        <v>77323</v>
      </c>
      <c r="L32" s="2"/>
      <c r="M32" s="2"/>
      <c r="N32" s="2"/>
    </row>
    <row r="33" spans="1:14" ht="21" customHeight="1">
      <c r="A33" s="22">
        <v>9</v>
      </c>
      <c r="B33" s="28" t="s">
        <v>70</v>
      </c>
      <c r="C33" s="70">
        <v>133179</v>
      </c>
      <c r="D33" s="9">
        <v>6500</v>
      </c>
      <c r="E33" s="9">
        <v>12500</v>
      </c>
      <c r="F33" s="9"/>
      <c r="G33" s="16"/>
      <c r="H33" s="16"/>
      <c r="I33" s="16"/>
      <c r="J33" s="78">
        <f>SUM(C33:I33)</f>
        <v>152179</v>
      </c>
      <c r="L33" s="2"/>
      <c r="M33" s="2"/>
      <c r="N33" s="2"/>
    </row>
    <row r="34" spans="1:14" ht="30" customHeight="1" thickBot="1">
      <c r="A34" s="93" t="s">
        <v>81</v>
      </c>
      <c r="B34" s="94"/>
      <c r="C34" s="74">
        <f>SUM(C25:C33)</f>
        <v>1014976</v>
      </c>
      <c r="D34" s="76">
        <f>SUM(D25:D33)</f>
        <v>78500</v>
      </c>
      <c r="E34" s="76">
        <f>SUM(E25:E33)</f>
        <v>68000</v>
      </c>
      <c r="F34" s="76">
        <f>SUM(F25:F33)</f>
        <v>84000</v>
      </c>
      <c r="G34" s="82"/>
      <c r="H34" s="82"/>
      <c r="I34" s="82"/>
      <c r="J34" s="80">
        <f>SUM(J25:J33)</f>
        <v>1245476</v>
      </c>
      <c r="L34" s="2"/>
      <c r="M34" s="2"/>
      <c r="N34" s="2"/>
    </row>
    <row r="35" spans="1:14" ht="30" customHeight="1" thickTop="1">
      <c r="A35" s="41"/>
      <c r="B35" s="41"/>
      <c r="C35" s="38"/>
      <c r="D35" s="29"/>
      <c r="E35" s="29"/>
      <c r="F35" s="29"/>
      <c r="G35" s="30"/>
      <c r="H35" s="30"/>
      <c r="I35" s="30"/>
      <c r="J35" s="45"/>
      <c r="L35" s="2"/>
      <c r="M35" s="2"/>
      <c r="N35" s="2"/>
    </row>
    <row r="36" spans="1:14" ht="30" customHeight="1">
      <c r="A36" s="41"/>
      <c r="B36" s="41"/>
      <c r="C36" s="38"/>
      <c r="D36" s="29"/>
      <c r="E36" s="29"/>
      <c r="F36" s="29"/>
      <c r="G36" s="30"/>
      <c r="H36" s="30"/>
      <c r="I36" s="30"/>
      <c r="J36" s="29"/>
      <c r="L36" s="2"/>
      <c r="M36" s="2"/>
      <c r="N36" s="2"/>
    </row>
    <row r="37" spans="1:14" ht="30" customHeight="1">
      <c r="A37" s="41"/>
      <c r="B37" s="41"/>
      <c r="C37" s="38"/>
      <c r="D37" s="29"/>
      <c r="E37" s="29"/>
      <c r="F37" s="29"/>
      <c r="G37" s="30"/>
      <c r="H37" s="30"/>
      <c r="I37" s="30"/>
      <c r="J37" s="29"/>
      <c r="L37" s="2"/>
      <c r="M37" s="2"/>
      <c r="N37" s="2"/>
    </row>
    <row r="38" spans="1:14" ht="30" customHeight="1">
      <c r="A38" s="41"/>
      <c r="B38" s="41"/>
      <c r="C38" s="38"/>
      <c r="D38" s="29"/>
      <c r="E38" s="29"/>
      <c r="F38" s="29"/>
      <c r="G38" s="30"/>
      <c r="H38" s="30"/>
      <c r="I38" s="30"/>
      <c r="J38" s="29"/>
      <c r="L38" s="2"/>
      <c r="M38" s="2"/>
      <c r="N38" s="2"/>
    </row>
    <row r="39" spans="1:14" ht="30" customHeight="1">
      <c r="A39" s="41"/>
      <c r="B39" s="41"/>
      <c r="C39" s="38"/>
      <c r="D39" s="29"/>
      <c r="E39" s="29"/>
      <c r="F39" s="29"/>
      <c r="G39" s="30"/>
      <c r="H39" s="30"/>
      <c r="I39" s="30"/>
      <c r="J39" s="29"/>
      <c r="L39" s="2"/>
      <c r="M39" s="2"/>
      <c r="N39" s="2"/>
    </row>
    <row r="40" spans="1:14" ht="19.5" customHeight="1">
      <c r="A40" s="41"/>
      <c r="B40" s="41"/>
      <c r="C40" s="38"/>
      <c r="D40" s="29"/>
      <c r="E40" s="29"/>
      <c r="F40" s="29"/>
      <c r="G40" s="30"/>
      <c r="H40" s="30"/>
      <c r="I40" s="30"/>
      <c r="J40" s="29"/>
      <c r="L40" s="2"/>
      <c r="M40" s="2"/>
      <c r="N40" s="2"/>
    </row>
    <row r="41" spans="1:14" ht="30" customHeight="1">
      <c r="A41" s="44" t="s">
        <v>86</v>
      </c>
      <c r="B41" s="41"/>
      <c r="C41" s="38"/>
      <c r="D41" s="29"/>
      <c r="E41" s="29"/>
      <c r="F41" s="29"/>
      <c r="G41" s="30"/>
      <c r="H41" s="30"/>
      <c r="I41" s="30"/>
      <c r="J41" s="29"/>
      <c r="L41" s="2"/>
      <c r="M41" s="2"/>
      <c r="N41" s="2"/>
    </row>
    <row r="42" spans="1:14" ht="22.5" customHeight="1" thickBot="1">
      <c r="A42" s="44"/>
      <c r="B42" s="41"/>
      <c r="C42" s="38"/>
      <c r="D42" s="29"/>
      <c r="E42" s="29"/>
      <c r="F42" s="29"/>
      <c r="G42" s="30"/>
      <c r="H42" s="30"/>
      <c r="I42" s="30"/>
      <c r="J42" s="29"/>
      <c r="L42" s="2"/>
      <c r="M42" s="2"/>
      <c r="N42" s="2"/>
    </row>
    <row r="43" spans="1:14" ht="39" customHeight="1" thickBot="1" thickTop="1">
      <c r="A43" s="18" t="s">
        <v>0</v>
      </c>
      <c r="B43" s="19" t="s">
        <v>89</v>
      </c>
      <c r="C43" s="73" t="s">
        <v>122</v>
      </c>
      <c r="D43" s="20" t="s">
        <v>116</v>
      </c>
      <c r="E43" s="20" t="s">
        <v>117</v>
      </c>
      <c r="F43" s="20" t="s">
        <v>118</v>
      </c>
      <c r="G43" s="20" t="s">
        <v>119</v>
      </c>
      <c r="H43" s="20" t="s">
        <v>120</v>
      </c>
      <c r="I43" s="20" t="s">
        <v>121</v>
      </c>
      <c r="J43" s="23" t="s">
        <v>75</v>
      </c>
      <c r="L43" s="2"/>
      <c r="M43" s="2"/>
      <c r="N43" s="2"/>
    </row>
    <row r="44" spans="1:14" ht="21" customHeight="1" thickTop="1">
      <c r="A44" s="22">
        <v>1</v>
      </c>
      <c r="B44" s="3" t="s">
        <v>5</v>
      </c>
      <c r="C44" s="72">
        <v>5000</v>
      </c>
      <c r="D44" s="6"/>
      <c r="E44" s="6"/>
      <c r="F44" s="7"/>
      <c r="G44" s="13"/>
      <c r="H44" s="14"/>
      <c r="I44" s="14"/>
      <c r="J44" s="87">
        <f>SUM(C44:I44)</f>
        <v>5000</v>
      </c>
      <c r="L44" s="2"/>
      <c r="M44" s="2"/>
      <c r="N44" s="2"/>
    </row>
    <row r="45" spans="1:14" ht="21" customHeight="1">
      <c r="A45" s="22">
        <v>2</v>
      </c>
      <c r="B45" s="4" t="s">
        <v>6</v>
      </c>
      <c r="C45" s="70">
        <v>103829</v>
      </c>
      <c r="D45" s="9">
        <v>5000</v>
      </c>
      <c r="E45" s="9">
        <v>2500</v>
      </c>
      <c r="F45" s="11"/>
      <c r="G45" s="16"/>
      <c r="H45" s="16"/>
      <c r="I45" s="16"/>
      <c r="J45" s="78">
        <f aca="true" t="shared" si="1" ref="J45:J55">SUM(C45:I45)</f>
        <v>111329</v>
      </c>
      <c r="L45" s="2"/>
      <c r="M45" s="2"/>
      <c r="N45" s="2"/>
    </row>
    <row r="46" spans="1:14" ht="21" customHeight="1">
      <c r="A46" s="22">
        <v>3</v>
      </c>
      <c r="B46" s="4" t="s">
        <v>12</v>
      </c>
      <c r="C46" s="70">
        <v>79425</v>
      </c>
      <c r="D46" s="9"/>
      <c r="E46" s="9"/>
      <c r="F46" s="11"/>
      <c r="G46" s="16"/>
      <c r="H46" s="16"/>
      <c r="I46" s="16"/>
      <c r="J46" s="78">
        <f t="shared" si="1"/>
        <v>79425</v>
      </c>
      <c r="L46" s="2"/>
      <c r="M46" s="2"/>
      <c r="N46" s="2"/>
    </row>
    <row r="47" spans="1:14" ht="21" customHeight="1">
      <c r="A47" s="22">
        <v>4</v>
      </c>
      <c r="B47" s="4" t="s">
        <v>14</v>
      </c>
      <c r="C47" s="70">
        <v>10000</v>
      </c>
      <c r="D47" s="8"/>
      <c r="E47" s="8"/>
      <c r="F47" s="11">
        <v>15000</v>
      </c>
      <c r="G47" s="15"/>
      <c r="H47" s="16"/>
      <c r="I47" s="16"/>
      <c r="J47" s="78">
        <f t="shared" si="1"/>
        <v>25000</v>
      </c>
      <c r="L47" s="2"/>
      <c r="M47" s="2"/>
      <c r="N47" s="2"/>
    </row>
    <row r="48" spans="1:14" ht="21" customHeight="1">
      <c r="A48" s="22">
        <v>5</v>
      </c>
      <c r="B48" s="4" t="s">
        <v>15</v>
      </c>
      <c r="C48" s="70">
        <v>5500</v>
      </c>
      <c r="D48" s="9">
        <v>2500</v>
      </c>
      <c r="E48" s="8"/>
      <c r="F48" s="11">
        <v>6000</v>
      </c>
      <c r="G48" s="16"/>
      <c r="H48" s="16"/>
      <c r="I48" s="16"/>
      <c r="J48" s="78">
        <f t="shared" si="1"/>
        <v>14000</v>
      </c>
      <c r="L48" s="2"/>
      <c r="M48" s="2"/>
      <c r="N48" s="2"/>
    </row>
    <row r="49" spans="1:14" ht="21" customHeight="1">
      <c r="A49" s="22">
        <v>6</v>
      </c>
      <c r="B49" s="4" t="s">
        <v>16</v>
      </c>
      <c r="C49" s="70">
        <v>16000</v>
      </c>
      <c r="D49" s="8"/>
      <c r="E49" s="9"/>
      <c r="F49" s="11"/>
      <c r="G49" s="15"/>
      <c r="H49" s="16"/>
      <c r="I49" s="16"/>
      <c r="J49" s="78">
        <f t="shared" si="1"/>
        <v>16000</v>
      </c>
      <c r="L49" s="2"/>
      <c r="M49" s="2"/>
      <c r="N49" s="2"/>
    </row>
    <row r="50" spans="1:14" ht="21" customHeight="1">
      <c r="A50" s="22">
        <v>7</v>
      </c>
      <c r="B50" s="4" t="s">
        <v>19</v>
      </c>
      <c r="C50" s="70">
        <v>166363</v>
      </c>
      <c r="D50" s="9">
        <v>5000</v>
      </c>
      <c r="E50" s="9">
        <v>8000</v>
      </c>
      <c r="F50" s="11">
        <v>4000</v>
      </c>
      <c r="G50" s="16"/>
      <c r="H50" s="16"/>
      <c r="I50" s="16"/>
      <c r="J50" s="78">
        <f t="shared" si="1"/>
        <v>183363</v>
      </c>
      <c r="L50" s="2"/>
      <c r="M50" s="2"/>
      <c r="N50" s="2"/>
    </row>
    <row r="51" spans="1:14" ht="21" customHeight="1">
      <c r="A51" s="22">
        <v>8</v>
      </c>
      <c r="B51" s="4" t="s">
        <v>22</v>
      </c>
      <c r="C51" s="70">
        <v>25500</v>
      </c>
      <c r="D51" s="8"/>
      <c r="E51" s="9"/>
      <c r="F51" s="10"/>
      <c r="G51" s="15"/>
      <c r="H51" s="16"/>
      <c r="I51" s="16"/>
      <c r="J51" s="78">
        <f t="shared" si="1"/>
        <v>25500</v>
      </c>
      <c r="L51" s="2"/>
      <c r="M51" s="2"/>
      <c r="N51" s="2"/>
    </row>
    <row r="52" spans="1:14" ht="21" customHeight="1">
      <c r="A52" s="22">
        <v>9</v>
      </c>
      <c r="B52" s="4" t="s">
        <v>27</v>
      </c>
      <c r="C52" s="70">
        <v>15000</v>
      </c>
      <c r="D52" s="8"/>
      <c r="E52" s="9"/>
      <c r="F52" s="10"/>
      <c r="G52" s="15"/>
      <c r="H52" s="16"/>
      <c r="I52" s="15"/>
      <c r="J52" s="78">
        <f t="shared" si="1"/>
        <v>15000</v>
      </c>
      <c r="L52" s="2"/>
      <c r="M52" s="2"/>
      <c r="N52" s="2"/>
    </row>
    <row r="53" spans="1:14" ht="21" customHeight="1">
      <c r="A53" s="22">
        <v>10</v>
      </c>
      <c r="B53" s="4" t="s">
        <v>35</v>
      </c>
      <c r="C53" s="70">
        <v>7000</v>
      </c>
      <c r="D53" s="8"/>
      <c r="E53" s="8"/>
      <c r="F53" s="10"/>
      <c r="G53" s="16"/>
      <c r="H53" s="15"/>
      <c r="I53" s="15"/>
      <c r="J53" s="78">
        <f t="shared" si="1"/>
        <v>7000</v>
      </c>
      <c r="L53" s="2"/>
      <c r="M53" s="2"/>
      <c r="N53" s="2"/>
    </row>
    <row r="54" spans="1:14" ht="21" customHeight="1">
      <c r="A54" s="22">
        <v>11</v>
      </c>
      <c r="B54" s="4" t="s">
        <v>44</v>
      </c>
      <c r="C54" s="70">
        <v>26691</v>
      </c>
      <c r="D54" s="9"/>
      <c r="E54" s="8"/>
      <c r="F54" s="8"/>
      <c r="G54" s="16"/>
      <c r="H54" s="16"/>
      <c r="I54" s="15"/>
      <c r="J54" s="78">
        <f t="shared" si="1"/>
        <v>26691</v>
      </c>
      <c r="L54" s="2"/>
      <c r="M54" s="2"/>
      <c r="N54" s="2"/>
    </row>
    <row r="55" spans="1:14" ht="21" customHeight="1">
      <c r="A55" s="22">
        <v>12</v>
      </c>
      <c r="B55" s="3" t="s">
        <v>51</v>
      </c>
      <c r="C55" s="70">
        <v>8000</v>
      </c>
      <c r="D55" s="8"/>
      <c r="E55" s="8"/>
      <c r="F55" s="9">
        <v>15000</v>
      </c>
      <c r="G55" s="16"/>
      <c r="H55" s="15"/>
      <c r="I55" s="15"/>
      <c r="J55" s="78">
        <f t="shared" si="1"/>
        <v>23000</v>
      </c>
      <c r="L55" s="2"/>
      <c r="M55" s="2"/>
      <c r="N55" s="2"/>
    </row>
    <row r="56" spans="1:14" ht="30" customHeight="1" thickBot="1">
      <c r="A56" s="93" t="s">
        <v>82</v>
      </c>
      <c r="B56" s="99"/>
      <c r="C56" s="74">
        <f>SUM(C44:C55)</f>
        <v>468308</v>
      </c>
      <c r="D56" s="76">
        <f>SUM(D45:D55)</f>
        <v>12500</v>
      </c>
      <c r="E56" s="76">
        <f>SUM(E44:E55)</f>
        <v>10500</v>
      </c>
      <c r="F56" s="76">
        <f>SUM(F47:F55)</f>
        <v>40000</v>
      </c>
      <c r="G56" s="82"/>
      <c r="H56" s="82"/>
      <c r="I56" s="82"/>
      <c r="J56" s="80">
        <f>SUM(C56:I56)</f>
        <v>531308</v>
      </c>
      <c r="L56" s="2"/>
      <c r="M56" s="2"/>
      <c r="N56" s="2"/>
    </row>
    <row r="57" spans="1:14" ht="21" customHeight="1" thickTop="1">
      <c r="A57" s="46"/>
      <c r="B57" s="37"/>
      <c r="C57" s="38"/>
      <c r="D57" s="29"/>
      <c r="E57" s="29"/>
      <c r="F57" s="29"/>
      <c r="G57" s="30"/>
      <c r="H57" s="30"/>
      <c r="I57" s="30"/>
      <c r="J57" s="29"/>
      <c r="L57" s="2"/>
      <c r="M57" s="2"/>
      <c r="N57" s="2"/>
    </row>
    <row r="58" spans="1:14" ht="21" customHeight="1">
      <c r="A58" s="37"/>
      <c r="B58" s="37"/>
      <c r="C58" s="38"/>
      <c r="D58" s="29"/>
      <c r="E58" s="29"/>
      <c r="F58" s="29"/>
      <c r="G58" s="30"/>
      <c r="H58" s="30"/>
      <c r="I58" s="30"/>
      <c r="J58" s="29"/>
      <c r="L58" s="2"/>
      <c r="M58" s="2"/>
      <c r="N58" s="2"/>
    </row>
    <row r="59" spans="1:14" ht="21" customHeight="1">
      <c r="A59" s="37"/>
      <c r="B59" s="37"/>
      <c r="C59" s="38"/>
      <c r="D59" s="29"/>
      <c r="E59" s="29"/>
      <c r="F59" s="29"/>
      <c r="G59" s="30"/>
      <c r="H59" s="30"/>
      <c r="I59" s="30"/>
      <c r="J59" s="29"/>
      <c r="L59" s="2"/>
      <c r="M59" s="2"/>
      <c r="N59" s="2"/>
    </row>
    <row r="60" spans="1:14" ht="21" customHeight="1">
      <c r="A60" s="37"/>
      <c r="B60" s="37"/>
      <c r="C60" s="38"/>
      <c r="D60" s="29"/>
      <c r="E60" s="29"/>
      <c r="F60" s="29"/>
      <c r="G60" s="30"/>
      <c r="H60" s="30"/>
      <c r="I60" s="30"/>
      <c r="J60" s="29"/>
      <c r="L60" s="2"/>
      <c r="M60" s="2"/>
      <c r="N60" s="2"/>
    </row>
    <row r="61" spans="1:14" ht="21" customHeight="1">
      <c r="A61" s="37"/>
      <c r="B61" s="37"/>
      <c r="C61" s="38"/>
      <c r="D61" s="29"/>
      <c r="E61" s="29"/>
      <c r="F61" s="29"/>
      <c r="G61" s="30"/>
      <c r="H61" s="30"/>
      <c r="I61" s="30"/>
      <c r="J61" s="29"/>
      <c r="L61" s="2"/>
      <c r="M61" s="2"/>
      <c r="N61" s="2"/>
    </row>
    <row r="62" spans="1:14" ht="21" customHeight="1">
      <c r="A62" s="37"/>
      <c r="B62" s="37"/>
      <c r="C62" s="38"/>
      <c r="D62" s="29"/>
      <c r="E62" s="29"/>
      <c r="F62" s="29"/>
      <c r="G62" s="30"/>
      <c r="H62" s="30"/>
      <c r="I62" s="30"/>
      <c r="J62" s="29"/>
      <c r="L62" s="2"/>
      <c r="M62" s="2"/>
      <c r="N62" s="2"/>
    </row>
    <row r="63" spans="1:14" ht="21" customHeight="1">
      <c r="A63" s="44" t="s">
        <v>86</v>
      </c>
      <c r="B63" s="37"/>
      <c r="C63" s="38"/>
      <c r="D63" s="29"/>
      <c r="E63" s="29"/>
      <c r="F63" s="29"/>
      <c r="G63" s="30"/>
      <c r="H63" s="30"/>
      <c r="I63" s="30"/>
      <c r="J63" s="29"/>
      <c r="L63" s="2"/>
      <c r="M63" s="2"/>
      <c r="N63" s="2"/>
    </row>
    <row r="64" spans="1:14" ht="22.5" customHeight="1" thickBot="1">
      <c r="A64" s="47"/>
      <c r="B64" s="37"/>
      <c r="C64" s="38"/>
      <c r="D64" s="29"/>
      <c r="E64" s="29"/>
      <c r="F64" s="29"/>
      <c r="G64" s="30"/>
      <c r="H64" s="30"/>
      <c r="I64" s="30"/>
      <c r="J64" s="29"/>
      <c r="L64" s="2"/>
      <c r="M64" s="2"/>
      <c r="N64" s="2"/>
    </row>
    <row r="65" spans="1:14" ht="39" customHeight="1" thickBot="1" thickTop="1">
      <c r="A65" s="18" t="s">
        <v>0</v>
      </c>
      <c r="B65" s="19" t="s">
        <v>90</v>
      </c>
      <c r="C65" s="73" t="s">
        <v>122</v>
      </c>
      <c r="D65" s="20" t="s">
        <v>116</v>
      </c>
      <c r="E65" s="20" t="s">
        <v>117</v>
      </c>
      <c r="F65" s="20" t="s">
        <v>118</v>
      </c>
      <c r="G65" s="20" t="s">
        <v>119</v>
      </c>
      <c r="H65" s="20" t="s">
        <v>120</v>
      </c>
      <c r="I65" s="20" t="s">
        <v>121</v>
      </c>
      <c r="J65" s="23" t="s">
        <v>75</v>
      </c>
      <c r="L65" s="2"/>
      <c r="M65" s="2"/>
      <c r="N65" s="2"/>
    </row>
    <row r="66" spans="1:14" ht="18" customHeight="1" thickTop="1">
      <c r="A66" s="21">
        <v>1</v>
      </c>
      <c r="B66" s="4" t="s">
        <v>11</v>
      </c>
      <c r="C66" s="70">
        <v>19000</v>
      </c>
      <c r="D66" s="9">
        <v>3000</v>
      </c>
      <c r="E66" s="8"/>
      <c r="F66" s="11"/>
      <c r="G66" s="15"/>
      <c r="H66" s="15"/>
      <c r="I66" s="16"/>
      <c r="J66" s="78">
        <f aca="true" t="shared" si="2" ref="J66:J75">SUM(C66:I66)</f>
        <v>22000</v>
      </c>
      <c r="L66" s="2"/>
      <c r="M66" s="2"/>
      <c r="N66" s="2"/>
    </row>
    <row r="67" spans="1:14" ht="18" customHeight="1">
      <c r="A67" s="21">
        <v>2</v>
      </c>
      <c r="B67" s="4" t="s">
        <v>23</v>
      </c>
      <c r="C67" s="70">
        <v>25000</v>
      </c>
      <c r="D67" s="8"/>
      <c r="E67" s="8"/>
      <c r="F67" s="11"/>
      <c r="G67" s="15"/>
      <c r="H67" s="16"/>
      <c r="I67" s="15"/>
      <c r="J67" s="78">
        <f t="shared" si="2"/>
        <v>25000</v>
      </c>
      <c r="L67" s="2"/>
      <c r="M67" s="2"/>
      <c r="N67" s="2"/>
    </row>
    <row r="68" spans="1:14" ht="18" customHeight="1">
      <c r="A68" s="21">
        <v>3</v>
      </c>
      <c r="B68" s="4" t="s">
        <v>25</v>
      </c>
      <c r="C68" s="70">
        <v>35000</v>
      </c>
      <c r="D68" s="8"/>
      <c r="E68" s="9">
        <v>10000</v>
      </c>
      <c r="F68" s="11">
        <v>12500</v>
      </c>
      <c r="G68" s="15"/>
      <c r="H68" s="15"/>
      <c r="I68" s="16"/>
      <c r="J68" s="78">
        <f t="shared" si="2"/>
        <v>57500</v>
      </c>
      <c r="L68" s="2"/>
      <c r="M68" s="2"/>
      <c r="N68" s="2"/>
    </row>
    <row r="69" spans="1:14" ht="18" customHeight="1">
      <c r="A69" s="21">
        <v>4</v>
      </c>
      <c r="B69" s="4" t="s">
        <v>28</v>
      </c>
      <c r="C69" s="70">
        <v>20000</v>
      </c>
      <c r="D69" s="8"/>
      <c r="E69" s="8"/>
      <c r="F69" s="10"/>
      <c r="G69" s="16"/>
      <c r="H69" s="16"/>
      <c r="I69" s="16"/>
      <c r="J69" s="78">
        <f t="shared" si="2"/>
        <v>20000</v>
      </c>
      <c r="L69" s="2"/>
      <c r="M69" s="2"/>
      <c r="N69" s="2"/>
    </row>
    <row r="70" spans="1:14" ht="18" customHeight="1">
      <c r="A70" s="21">
        <v>5</v>
      </c>
      <c r="B70" s="4" t="s">
        <v>34</v>
      </c>
      <c r="C70" s="70">
        <v>254417</v>
      </c>
      <c r="D70" s="9">
        <v>36000</v>
      </c>
      <c r="E70" s="9">
        <v>20000</v>
      </c>
      <c r="F70" s="11"/>
      <c r="G70" s="16"/>
      <c r="H70" s="16"/>
      <c r="I70" s="16"/>
      <c r="J70" s="78">
        <f t="shared" si="2"/>
        <v>310417</v>
      </c>
      <c r="L70" s="2"/>
      <c r="M70" s="2"/>
      <c r="N70" s="2"/>
    </row>
    <row r="71" spans="1:14" ht="18" customHeight="1">
      <c r="A71" s="21">
        <v>6</v>
      </c>
      <c r="B71" s="4" t="s">
        <v>46</v>
      </c>
      <c r="C71" s="70">
        <v>15165</v>
      </c>
      <c r="D71" s="9"/>
      <c r="E71" s="9">
        <v>5000</v>
      </c>
      <c r="F71" s="8"/>
      <c r="G71" s="15"/>
      <c r="H71" s="16"/>
      <c r="I71" s="15"/>
      <c r="J71" s="78">
        <f t="shared" si="2"/>
        <v>20165</v>
      </c>
      <c r="L71" s="2"/>
      <c r="M71" s="2"/>
      <c r="N71" s="2"/>
    </row>
    <row r="72" spans="1:14" ht="18" customHeight="1">
      <c r="A72" s="21">
        <v>7</v>
      </c>
      <c r="B72" s="3" t="s">
        <v>53</v>
      </c>
      <c r="C72" s="70">
        <v>81000</v>
      </c>
      <c r="D72" s="9">
        <v>10000</v>
      </c>
      <c r="E72" s="9"/>
      <c r="F72" s="9">
        <v>15000</v>
      </c>
      <c r="G72" s="16"/>
      <c r="H72" s="15"/>
      <c r="I72" s="16"/>
      <c r="J72" s="78">
        <f t="shared" si="2"/>
        <v>106000</v>
      </c>
      <c r="L72" s="2"/>
      <c r="M72" s="2"/>
      <c r="N72" s="2"/>
    </row>
    <row r="73" spans="1:14" ht="18" customHeight="1">
      <c r="A73" s="21">
        <v>8</v>
      </c>
      <c r="B73" s="3" t="s">
        <v>57</v>
      </c>
      <c r="C73" s="70">
        <v>31150</v>
      </c>
      <c r="D73" s="9"/>
      <c r="E73" s="9"/>
      <c r="F73" s="9">
        <v>15000</v>
      </c>
      <c r="G73" s="15"/>
      <c r="H73" s="16"/>
      <c r="I73" s="16"/>
      <c r="J73" s="78">
        <f t="shared" si="2"/>
        <v>46150</v>
      </c>
      <c r="L73" s="2"/>
      <c r="M73" s="2"/>
      <c r="N73" s="2"/>
    </row>
    <row r="74" spans="1:14" ht="18" customHeight="1">
      <c r="A74" s="21">
        <v>9</v>
      </c>
      <c r="B74" s="4" t="s">
        <v>77</v>
      </c>
      <c r="C74" s="70">
        <v>19000</v>
      </c>
      <c r="D74" s="8"/>
      <c r="E74" s="8"/>
      <c r="F74" s="9">
        <v>2500</v>
      </c>
      <c r="G74" s="15"/>
      <c r="H74" s="16"/>
      <c r="I74" s="15"/>
      <c r="J74" s="78">
        <f t="shared" si="2"/>
        <v>21500</v>
      </c>
      <c r="L74" s="2"/>
      <c r="M74" s="2"/>
      <c r="N74" s="2"/>
    </row>
    <row r="75" spans="1:14" ht="18" customHeight="1">
      <c r="A75" s="21">
        <v>10</v>
      </c>
      <c r="B75" s="3" t="s">
        <v>66</v>
      </c>
      <c r="C75" s="70">
        <v>307820</v>
      </c>
      <c r="D75" s="9">
        <v>15000</v>
      </c>
      <c r="E75" s="9">
        <v>20000</v>
      </c>
      <c r="F75" s="9"/>
      <c r="G75" s="16"/>
      <c r="H75" s="16"/>
      <c r="I75" s="16"/>
      <c r="J75" s="78">
        <f t="shared" si="2"/>
        <v>342820</v>
      </c>
      <c r="L75" s="2"/>
      <c r="M75" s="2"/>
      <c r="N75" s="2"/>
    </row>
    <row r="76" spans="1:14" ht="30" customHeight="1" thickBot="1">
      <c r="A76" s="93" t="s">
        <v>83</v>
      </c>
      <c r="B76" s="94"/>
      <c r="C76" s="75">
        <f>SUM(C66:C75)</f>
        <v>807552</v>
      </c>
      <c r="D76" s="76">
        <f>SUM(D66:D75)</f>
        <v>64000</v>
      </c>
      <c r="E76" s="76">
        <f>SUM(E68:E75)</f>
        <v>55000</v>
      </c>
      <c r="F76" s="76">
        <f>SUM(F68:F75)</f>
        <v>45000</v>
      </c>
      <c r="G76" s="82"/>
      <c r="H76" s="82"/>
      <c r="I76" s="82"/>
      <c r="J76" s="80">
        <f>SUM(J66:J75)</f>
        <v>971552</v>
      </c>
      <c r="L76" s="2"/>
      <c r="M76" s="2"/>
      <c r="N76" s="2"/>
    </row>
    <row r="77" spans="1:14" ht="30" customHeight="1" thickTop="1">
      <c r="A77" s="46"/>
      <c r="B77" s="37"/>
      <c r="C77" s="29"/>
      <c r="D77" s="29"/>
      <c r="E77" s="29"/>
      <c r="F77" s="29"/>
      <c r="G77" s="30"/>
      <c r="H77" s="30"/>
      <c r="I77" s="30"/>
      <c r="J77" s="29"/>
      <c r="L77" s="2"/>
      <c r="M77" s="2"/>
      <c r="N77" s="2"/>
    </row>
    <row r="78" spans="1:14" ht="30" customHeight="1">
      <c r="A78" s="37"/>
      <c r="B78" s="37"/>
      <c r="C78" s="29"/>
      <c r="D78" s="29"/>
      <c r="E78" s="29"/>
      <c r="F78" s="29"/>
      <c r="G78" s="30"/>
      <c r="H78" s="30"/>
      <c r="I78" s="30"/>
      <c r="J78" s="29"/>
      <c r="L78" s="2"/>
      <c r="M78" s="2"/>
      <c r="N78" s="2"/>
    </row>
    <row r="79" spans="1:14" ht="30" customHeight="1">
      <c r="A79" s="37"/>
      <c r="B79" s="37"/>
      <c r="C79" s="29"/>
      <c r="D79" s="29"/>
      <c r="E79" s="29"/>
      <c r="F79" s="29"/>
      <c r="G79" s="30"/>
      <c r="H79" s="30"/>
      <c r="I79" s="30"/>
      <c r="J79" s="29"/>
      <c r="L79" s="2"/>
      <c r="M79" s="2"/>
      <c r="N79" s="2"/>
    </row>
    <row r="80" spans="1:14" ht="30" customHeight="1">
      <c r="A80" s="37"/>
      <c r="B80" s="37"/>
      <c r="C80" s="29"/>
      <c r="D80" s="29"/>
      <c r="E80" s="29"/>
      <c r="F80" s="29"/>
      <c r="G80" s="30"/>
      <c r="H80" s="30"/>
      <c r="I80" s="30"/>
      <c r="J80" s="29"/>
      <c r="L80" s="2"/>
      <c r="M80" s="2"/>
      <c r="N80" s="2"/>
    </row>
    <row r="81" spans="1:14" ht="30" customHeight="1">
      <c r="A81" s="37"/>
      <c r="B81" s="37"/>
      <c r="C81" s="29"/>
      <c r="D81" s="29"/>
      <c r="E81" s="29"/>
      <c r="F81" s="29"/>
      <c r="G81" s="30"/>
      <c r="H81" s="30"/>
      <c r="I81" s="30"/>
      <c r="J81" s="29"/>
      <c r="L81" s="2"/>
      <c r="M81" s="2"/>
      <c r="N81" s="2"/>
    </row>
    <row r="82" spans="1:14" ht="30" customHeight="1">
      <c r="A82" s="37"/>
      <c r="B82" s="37"/>
      <c r="C82" s="29"/>
      <c r="D82" s="29"/>
      <c r="E82" s="29"/>
      <c r="F82" s="29"/>
      <c r="G82" s="30"/>
      <c r="H82" s="30"/>
      <c r="I82" s="30"/>
      <c r="J82" s="29"/>
      <c r="L82" s="2"/>
      <c r="M82" s="2"/>
      <c r="N82" s="2"/>
    </row>
    <row r="83" spans="1:14" ht="30" customHeight="1">
      <c r="A83" s="44" t="s">
        <v>86</v>
      </c>
      <c r="B83" s="37"/>
      <c r="C83" s="29"/>
      <c r="D83" s="29"/>
      <c r="E83" s="29"/>
      <c r="F83" s="29"/>
      <c r="G83" s="30"/>
      <c r="H83" s="30"/>
      <c r="I83" s="30"/>
      <c r="J83" s="29"/>
      <c r="L83" s="2"/>
      <c r="M83" s="2"/>
      <c r="N83" s="2"/>
    </row>
    <row r="84" spans="1:14" ht="22.5" customHeight="1" thickBot="1">
      <c r="A84" s="44"/>
      <c r="B84" s="37"/>
      <c r="C84" s="29"/>
      <c r="D84" s="29"/>
      <c r="E84" s="29"/>
      <c r="F84" s="29"/>
      <c r="G84" s="30"/>
      <c r="H84" s="30"/>
      <c r="I84" s="30"/>
      <c r="J84" s="29"/>
      <c r="L84" s="2"/>
      <c r="M84" s="2"/>
      <c r="N84" s="2"/>
    </row>
    <row r="85" spans="1:14" ht="39" customHeight="1" thickBot="1" thickTop="1">
      <c r="A85" s="18" t="s">
        <v>0</v>
      </c>
      <c r="B85" s="19" t="s">
        <v>91</v>
      </c>
      <c r="C85" s="73" t="s">
        <v>122</v>
      </c>
      <c r="D85" s="20" t="s">
        <v>116</v>
      </c>
      <c r="E85" s="20" t="s">
        <v>117</v>
      </c>
      <c r="F85" s="20" t="s">
        <v>118</v>
      </c>
      <c r="G85" s="20" t="s">
        <v>119</v>
      </c>
      <c r="H85" s="20" t="s">
        <v>120</v>
      </c>
      <c r="I85" s="20" t="s">
        <v>121</v>
      </c>
      <c r="J85" s="23" t="s">
        <v>75</v>
      </c>
      <c r="L85" s="2"/>
      <c r="M85" s="2"/>
      <c r="N85" s="2"/>
    </row>
    <row r="86" spans="1:14" ht="18" customHeight="1" thickTop="1">
      <c r="A86" s="21">
        <v>1</v>
      </c>
      <c r="B86" s="4" t="s">
        <v>30</v>
      </c>
      <c r="C86" s="70">
        <v>196229</v>
      </c>
      <c r="D86" s="9">
        <v>8000</v>
      </c>
      <c r="E86" s="9"/>
      <c r="F86" s="11">
        <v>30000</v>
      </c>
      <c r="G86" s="16"/>
      <c r="H86" s="16"/>
      <c r="I86" s="16"/>
      <c r="J86" s="78">
        <f aca="true" t="shared" si="3" ref="J86:J91">SUM(C86:I86)</f>
        <v>234229</v>
      </c>
      <c r="L86" s="2"/>
      <c r="M86" s="2"/>
      <c r="N86" s="2"/>
    </row>
    <row r="87" spans="1:14" ht="18" customHeight="1">
      <c r="A87" s="21">
        <v>2</v>
      </c>
      <c r="B87" s="4" t="s">
        <v>38</v>
      </c>
      <c r="C87" s="70">
        <v>47000</v>
      </c>
      <c r="D87" s="9">
        <v>10000</v>
      </c>
      <c r="E87" s="9">
        <v>15000</v>
      </c>
      <c r="F87" s="11">
        <v>15000</v>
      </c>
      <c r="G87" s="16"/>
      <c r="H87" s="16"/>
      <c r="I87" s="16"/>
      <c r="J87" s="78">
        <f t="shared" si="3"/>
        <v>87000</v>
      </c>
      <c r="L87" s="2"/>
      <c r="M87" s="2"/>
      <c r="N87" s="2"/>
    </row>
    <row r="88" spans="1:14" ht="18" customHeight="1">
      <c r="A88" s="21">
        <v>3</v>
      </c>
      <c r="B88" s="4" t="s">
        <v>40</v>
      </c>
      <c r="C88" s="70">
        <v>15165</v>
      </c>
      <c r="D88" s="9">
        <v>25000</v>
      </c>
      <c r="E88" s="9">
        <v>20000</v>
      </c>
      <c r="F88" s="8"/>
      <c r="G88" s="15"/>
      <c r="H88" s="16"/>
      <c r="I88" s="16"/>
      <c r="J88" s="78">
        <f t="shared" si="3"/>
        <v>60165</v>
      </c>
      <c r="L88" s="2"/>
      <c r="M88" s="2"/>
      <c r="N88" s="2"/>
    </row>
    <row r="89" spans="1:14" ht="18" customHeight="1">
      <c r="A89" s="21">
        <v>4</v>
      </c>
      <c r="B89" s="4" t="s">
        <v>42</v>
      </c>
      <c r="C89" s="70">
        <v>32665</v>
      </c>
      <c r="D89" s="9">
        <v>20000</v>
      </c>
      <c r="E89" s="9">
        <v>9500</v>
      </c>
      <c r="F89" s="9">
        <v>38000</v>
      </c>
      <c r="G89" s="15"/>
      <c r="H89" s="16"/>
      <c r="I89" s="16"/>
      <c r="J89" s="78">
        <f t="shared" si="3"/>
        <v>100165</v>
      </c>
      <c r="L89" s="2"/>
      <c r="M89" s="2"/>
      <c r="N89" s="2"/>
    </row>
    <row r="90" spans="1:14" ht="18" customHeight="1">
      <c r="A90" s="21">
        <v>5</v>
      </c>
      <c r="B90" s="4" t="s">
        <v>58</v>
      </c>
      <c r="C90" s="70">
        <v>65130</v>
      </c>
      <c r="D90" s="8"/>
      <c r="E90" s="9">
        <v>3000</v>
      </c>
      <c r="F90" s="9"/>
      <c r="G90" s="16"/>
      <c r="H90" s="16"/>
      <c r="I90" s="16"/>
      <c r="J90" s="78">
        <f t="shared" si="3"/>
        <v>68130</v>
      </c>
      <c r="L90" s="2"/>
      <c r="M90" s="2"/>
      <c r="N90" s="2"/>
    </row>
    <row r="91" spans="1:14" ht="18" customHeight="1">
      <c r="A91" s="21">
        <v>6</v>
      </c>
      <c r="B91" s="4" t="s">
        <v>65</v>
      </c>
      <c r="C91" s="70">
        <v>447411</v>
      </c>
      <c r="D91" s="9">
        <v>34000</v>
      </c>
      <c r="E91" s="9">
        <v>18000</v>
      </c>
      <c r="F91" s="9">
        <v>39500</v>
      </c>
      <c r="G91" s="16"/>
      <c r="H91" s="16"/>
      <c r="I91" s="16"/>
      <c r="J91" s="78">
        <f t="shared" si="3"/>
        <v>538911</v>
      </c>
      <c r="L91" s="2"/>
      <c r="M91" s="2"/>
      <c r="N91" s="2"/>
    </row>
    <row r="92" spans="1:14" ht="30" customHeight="1" thickBot="1">
      <c r="A92" s="93" t="s">
        <v>84</v>
      </c>
      <c r="B92" s="94"/>
      <c r="C92" s="75">
        <f>SUM(C86:C91)</f>
        <v>803600</v>
      </c>
      <c r="D92" s="76">
        <f>SUM(D86:D91)</f>
        <v>97000</v>
      </c>
      <c r="E92" s="76">
        <f>SUM(E87:E91)</f>
        <v>65500</v>
      </c>
      <c r="F92" s="76">
        <f>SUM(F86:F91)</f>
        <v>122500</v>
      </c>
      <c r="G92" s="82"/>
      <c r="H92" s="82"/>
      <c r="I92" s="82"/>
      <c r="J92" s="80">
        <f>SUM(J86:J91)</f>
        <v>1088600</v>
      </c>
      <c r="L92" s="2"/>
      <c r="M92" s="2"/>
      <c r="N92" s="2"/>
    </row>
    <row r="93" spans="1:14" ht="30" customHeight="1" thickTop="1">
      <c r="A93" s="41"/>
      <c r="B93" s="41"/>
      <c r="C93" s="39"/>
      <c r="D93" s="39"/>
      <c r="E93" s="39"/>
      <c r="F93" s="39"/>
      <c r="G93" s="40"/>
      <c r="H93" s="40"/>
      <c r="I93" s="40"/>
      <c r="J93" s="29"/>
      <c r="L93" s="2"/>
      <c r="M93" s="2"/>
      <c r="N93" s="2"/>
    </row>
    <row r="94" spans="1:14" ht="30" customHeight="1">
      <c r="A94" s="41"/>
      <c r="B94" s="41"/>
      <c r="C94" s="39"/>
      <c r="D94" s="39"/>
      <c r="E94" s="39"/>
      <c r="F94" s="39"/>
      <c r="G94" s="40"/>
      <c r="H94" s="40"/>
      <c r="I94" s="40"/>
      <c r="J94" s="29"/>
      <c r="L94" s="2"/>
      <c r="M94" s="2"/>
      <c r="N94" s="2"/>
    </row>
    <row r="95" spans="1:14" ht="30" customHeight="1">
      <c r="A95" s="41"/>
      <c r="B95" s="41"/>
      <c r="C95" s="39"/>
      <c r="D95" s="39"/>
      <c r="E95" s="39"/>
      <c r="F95" s="39"/>
      <c r="G95" s="40"/>
      <c r="H95" s="40"/>
      <c r="I95" s="40"/>
      <c r="J95" s="29"/>
      <c r="L95" s="2"/>
      <c r="M95" s="2"/>
      <c r="N95" s="2"/>
    </row>
    <row r="96" spans="1:14" ht="30" customHeight="1">
      <c r="A96" s="41"/>
      <c r="B96" s="41"/>
      <c r="C96" s="39"/>
      <c r="D96" s="39"/>
      <c r="E96" s="39"/>
      <c r="F96" s="39"/>
      <c r="G96" s="40"/>
      <c r="H96" s="40"/>
      <c r="I96" s="40"/>
      <c r="J96" s="29"/>
      <c r="L96" s="2"/>
      <c r="M96" s="2"/>
      <c r="N96" s="2"/>
    </row>
    <row r="97" spans="1:14" ht="30" customHeight="1">
      <c r="A97" s="41"/>
      <c r="B97" s="41"/>
      <c r="C97" s="39"/>
      <c r="D97" s="39"/>
      <c r="E97" s="39"/>
      <c r="F97" s="39"/>
      <c r="G97" s="40"/>
      <c r="H97" s="40"/>
      <c r="I97" s="40"/>
      <c r="J97" s="29"/>
      <c r="L97" s="2"/>
      <c r="M97" s="2"/>
      <c r="N97" s="2"/>
    </row>
    <row r="98" spans="1:14" ht="30" customHeight="1">
      <c r="A98" s="41"/>
      <c r="B98" s="41"/>
      <c r="C98" s="39"/>
      <c r="D98" s="39"/>
      <c r="E98" s="39"/>
      <c r="F98" s="39"/>
      <c r="G98" s="40"/>
      <c r="H98" s="40"/>
      <c r="I98" s="40"/>
      <c r="J98" s="29"/>
      <c r="L98" s="2"/>
      <c r="M98" s="2"/>
      <c r="N98" s="2"/>
    </row>
    <row r="99" spans="1:14" ht="30" customHeight="1">
      <c r="A99" s="41"/>
      <c r="B99" s="41"/>
      <c r="C99" s="39"/>
      <c r="D99" s="39"/>
      <c r="E99" s="39"/>
      <c r="F99" s="39"/>
      <c r="G99" s="40"/>
      <c r="H99" s="40"/>
      <c r="I99" s="40"/>
      <c r="J99" s="29"/>
      <c r="L99" s="2"/>
      <c r="M99" s="2"/>
      <c r="N99" s="2"/>
    </row>
    <row r="100" spans="1:10" ht="30" customHeight="1" thickBot="1">
      <c r="A100" s="44"/>
      <c r="B100" s="37"/>
      <c r="C100" s="39"/>
      <c r="D100" s="39"/>
      <c r="E100" s="39"/>
      <c r="F100" s="39"/>
      <c r="G100" s="40"/>
      <c r="H100" s="40"/>
      <c r="I100" s="40"/>
      <c r="J100" s="29"/>
    </row>
    <row r="101" spans="1:10" ht="39" customHeight="1" thickBot="1" thickTop="1">
      <c r="A101" s="18" t="s">
        <v>0</v>
      </c>
      <c r="B101" s="19" t="s">
        <v>92</v>
      </c>
      <c r="C101" s="73" t="s">
        <v>122</v>
      </c>
      <c r="D101" s="20" t="s">
        <v>116</v>
      </c>
      <c r="E101" s="20" t="s">
        <v>117</v>
      </c>
      <c r="F101" s="20" t="s">
        <v>118</v>
      </c>
      <c r="G101" s="20" t="s">
        <v>119</v>
      </c>
      <c r="H101" s="20" t="s">
        <v>120</v>
      </c>
      <c r="I101" s="20" t="s">
        <v>121</v>
      </c>
      <c r="J101" s="23" t="s">
        <v>75</v>
      </c>
    </row>
    <row r="102" spans="1:10" ht="18" customHeight="1" thickTop="1">
      <c r="A102" s="21">
        <v>1</v>
      </c>
      <c r="B102" s="4" t="s">
        <v>10</v>
      </c>
      <c r="C102" s="70">
        <v>10000</v>
      </c>
      <c r="D102" s="9"/>
      <c r="E102" s="9">
        <v>10000</v>
      </c>
      <c r="F102" s="10"/>
      <c r="G102" s="16"/>
      <c r="H102" s="16"/>
      <c r="I102" s="15"/>
      <c r="J102" s="78">
        <f>SUM(C102:I102)</f>
        <v>20000</v>
      </c>
    </row>
    <row r="103" spans="1:10" ht="18" customHeight="1">
      <c r="A103" s="21">
        <v>2</v>
      </c>
      <c r="B103" s="4" t="s">
        <v>13</v>
      </c>
      <c r="C103" s="70">
        <v>25165</v>
      </c>
      <c r="D103" s="9"/>
      <c r="E103" s="8"/>
      <c r="F103" s="10"/>
      <c r="G103" s="15"/>
      <c r="H103" s="16"/>
      <c r="I103" s="16"/>
      <c r="J103" s="78">
        <f>SUM(C103:I103)</f>
        <v>25165</v>
      </c>
    </row>
    <row r="104" spans="1:10" ht="18" customHeight="1">
      <c r="A104" s="21">
        <v>3</v>
      </c>
      <c r="B104" s="4" t="s">
        <v>26</v>
      </c>
      <c r="C104" s="70">
        <v>13000</v>
      </c>
      <c r="D104" s="8"/>
      <c r="E104" s="8"/>
      <c r="F104" s="10"/>
      <c r="G104" s="16"/>
      <c r="H104" s="15"/>
      <c r="I104" s="15"/>
      <c r="J104" s="78">
        <f>SUM(C104:I104)</f>
        <v>13000</v>
      </c>
    </row>
    <row r="105" spans="1:10" ht="18" customHeight="1">
      <c r="A105" s="21">
        <v>4</v>
      </c>
      <c r="B105" s="4" t="s">
        <v>32</v>
      </c>
      <c r="C105" s="69"/>
      <c r="D105" s="8"/>
      <c r="E105" s="8"/>
      <c r="F105" s="10"/>
      <c r="G105" s="15"/>
      <c r="H105" s="16"/>
      <c r="I105" s="15"/>
      <c r="J105" s="78"/>
    </row>
    <row r="106" spans="1:10" ht="18" customHeight="1">
      <c r="A106" s="21">
        <v>5</v>
      </c>
      <c r="B106" s="3" t="s">
        <v>41</v>
      </c>
      <c r="C106" s="70">
        <v>186195</v>
      </c>
      <c r="D106" s="9">
        <v>7000</v>
      </c>
      <c r="E106" s="9">
        <v>28500</v>
      </c>
      <c r="F106" s="9">
        <v>20300</v>
      </c>
      <c r="G106" s="16"/>
      <c r="H106" s="16"/>
      <c r="I106" s="16"/>
      <c r="J106" s="78">
        <f aca="true" t="shared" si="4" ref="J106:J112">SUM(C106:I106)</f>
        <v>241995</v>
      </c>
    </row>
    <row r="107" spans="1:10" ht="18" customHeight="1">
      <c r="A107" s="21">
        <v>6</v>
      </c>
      <c r="B107" s="4" t="s">
        <v>43</v>
      </c>
      <c r="C107" s="70">
        <v>20820</v>
      </c>
      <c r="D107" s="9">
        <v>2500</v>
      </c>
      <c r="E107" s="9"/>
      <c r="F107" s="8"/>
      <c r="G107" s="15"/>
      <c r="H107" s="16"/>
      <c r="I107" s="16"/>
      <c r="J107" s="78">
        <f t="shared" si="4"/>
        <v>23320</v>
      </c>
    </row>
    <row r="108" spans="1:10" ht="18" customHeight="1">
      <c r="A108" s="21">
        <v>7</v>
      </c>
      <c r="B108" s="3" t="s">
        <v>45</v>
      </c>
      <c r="C108" s="70">
        <v>131582</v>
      </c>
      <c r="D108" s="9">
        <v>10000</v>
      </c>
      <c r="E108" s="9"/>
      <c r="F108" s="9"/>
      <c r="G108" s="16"/>
      <c r="H108" s="16"/>
      <c r="I108" s="16"/>
      <c r="J108" s="78">
        <f t="shared" si="4"/>
        <v>141582</v>
      </c>
    </row>
    <row r="109" spans="1:10" ht="18" customHeight="1">
      <c r="A109" s="21">
        <v>8</v>
      </c>
      <c r="B109" s="3" t="s">
        <v>49</v>
      </c>
      <c r="C109" s="70">
        <v>5000</v>
      </c>
      <c r="D109" s="8"/>
      <c r="E109" s="8"/>
      <c r="F109" s="9"/>
      <c r="G109" s="15"/>
      <c r="H109" s="15"/>
      <c r="I109" s="15"/>
      <c r="J109" s="78">
        <f t="shared" si="4"/>
        <v>5000</v>
      </c>
    </row>
    <row r="110" spans="1:10" ht="18" customHeight="1">
      <c r="A110" s="21">
        <v>9</v>
      </c>
      <c r="B110" s="4" t="s">
        <v>50</v>
      </c>
      <c r="C110" s="70">
        <v>112994</v>
      </c>
      <c r="D110" s="9">
        <v>7000</v>
      </c>
      <c r="E110" s="9"/>
      <c r="F110" s="9"/>
      <c r="G110" s="15"/>
      <c r="H110" s="16"/>
      <c r="I110" s="16"/>
      <c r="J110" s="78">
        <f t="shared" si="4"/>
        <v>119994</v>
      </c>
    </row>
    <row r="111" spans="1:10" ht="18" customHeight="1">
      <c r="A111" s="21">
        <v>10</v>
      </c>
      <c r="B111" s="4" t="s">
        <v>52</v>
      </c>
      <c r="C111" s="70">
        <v>121165</v>
      </c>
      <c r="D111" s="9">
        <v>20000</v>
      </c>
      <c r="E111" s="9">
        <v>10000</v>
      </c>
      <c r="F111" s="9">
        <v>20000</v>
      </c>
      <c r="G111" s="16"/>
      <c r="H111" s="16"/>
      <c r="I111" s="16"/>
      <c r="J111" s="78">
        <f t="shared" si="4"/>
        <v>171165</v>
      </c>
    </row>
    <row r="112" spans="1:10" ht="18" customHeight="1">
      <c r="A112" s="21">
        <v>11</v>
      </c>
      <c r="B112" s="3" t="s">
        <v>78</v>
      </c>
      <c r="C112" s="70">
        <v>28165</v>
      </c>
      <c r="D112" s="9"/>
      <c r="E112" s="9"/>
      <c r="F112" s="8"/>
      <c r="G112" s="16"/>
      <c r="H112" s="16"/>
      <c r="I112" s="15"/>
      <c r="J112" s="78">
        <f t="shared" si="4"/>
        <v>28165</v>
      </c>
    </row>
    <row r="113" spans="1:10" ht="18" customHeight="1">
      <c r="A113" s="21">
        <v>12</v>
      </c>
      <c r="B113" s="3" t="s">
        <v>79</v>
      </c>
      <c r="C113" s="69"/>
      <c r="D113" s="8"/>
      <c r="E113" s="8"/>
      <c r="F113" s="8"/>
      <c r="G113" s="15"/>
      <c r="H113" s="15"/>
      <c r="I113" s="15"/>
      <c r="J113" s="79"/>
    </row>
    <row r="114" spans="1:10" ht="18" customHeight="1">
      <c r="A114" s="21">
        <v>13</v>
      </c>
      <c r="B114" s="3" t="s">
        <v>60</v>
      </c>
      <c r="C114" s="70">
        <v>147500</v>
      </c>
      <c r="D114" s="9">
        <v>2500</v>
      </c>
      <c r="E114" s="9"/>
      <c r="F114" s="9"/>
      <c r="G114" s="16"/>
      <c r="H114" s="16"/>
      <c r="I114" s="16"/>
      <c r="J114" s="78">
        <f>SUM(C114:I114)</f>
        <v>150000</v>
      </c>
    </row>
    <row r="115" spans="1:10" ht="18" customHeight="1">
      <c r="A115" s="21">
        <v>14</v>
      </c>
      <c r="B115" s="4" t="s">
        <v>61</v>
      </c>
      <c r="C115" s="70">
        <v>222150</v>
      </c>
      <c r="D115" s="9">
        <v>25000</v>
      </c>
      <c r="E115" s="9">
        <v>25000</v>
      </c>
      <c r="F115" s="9">
        <v>35000</v>
      </c>
      <c r="G115" s="16"/>
      <c r="H115" s="16"/>
      <c r="I115" s="16"/>
      <c r="J115" s="78">
        <f>SUM(C115:I115)</f>
        <v>307150</v>
      </c>
    </row>
    <row r="116" spans="1:10" ht="18" customHeight="1">
      <c r="A116" s="21">
        <v>15</v>
      </c>
      <c r="B116" s="3" t="s">
        <v>62</v>
      </c>
      <c r="C116" s="70">
        <v>62500</v>
      </c>
      <c r="D116" s="8"/>
      <c r="E116" s="9">
        <v>5000</v>
      </c>
      <c r="F116" s="9"/>
      <c r="G116" s="16"/>
      <c r="H116" s="16"/>
      <c r="I116" s="16"/>
      <c r="J116" s="78">
        <f>SUM(C116:I116)</f>
        <v>67500</v>
      </c>
    </row>
    <row r="117" spans="1:10" ht="18" customHeight="1">
      <c r="A117" s="21">
        <v>16</v>
      </c>
      <c r="B117" s="3" t="s">
        <v>64</v>
      </c>
      <c r="C117" s="70">
        <v>60165</v>
      </c>
      <c r="D117" s="8"/>
      <c r="E117" s="9"/>
      <c r="F117" s="8"/>
      <c r="G117" s="16"/>
      <c r="H117" s="16"/>
      <c r="I117" s="16"/>
      <c r="J117" s="78">
        <f>SUM(C117:I117)</f>
        <v>60165</v>
      </c>
    </row>
    <row r="118" spans="1:10" ht="18" customHeight="1">
      <c r="A118" s="21">
        <v>17</v>
      </c>
      <c r="B118" s="4" t="s">
        <v>67</v>
      </c>
      <c r="C118" s="70">
        <v>15000</v>
      </c>
      <c r="D118" s="9">
        <v>15000</v>
      </c>
      <c r="E118" s="9">
        <v>15000</v>
      </c>
      <c r="F118" s="9">
        <v>5000</v>
      </c>
      <c r="G118" s="15"/>
      <c r="H118" s="16"/>
      <c r="I118" s="15"/>
      <c r="J118" s="78">
        <f>SUM(C118:I118)</f>
        <v>50000</v>
      </c>
    </row>
    <row r="119" spans="1:10" ht="30" customHeight="1" thickBot="1">
      <c r="A119" s="93" t="s">
        <v>85</v>
      </c>
      <c r="B119" s="94"/>
      <c r="C119" s="75">
        <f>SUM(C102:C118)</f>
        <v>1161401</v>
      </c>
      <c r="D119" s="76">
        <f>SUM(D102:D118)</f>
        <v>89000</v>
      </c>
      <c r="E119" s="76">
        <f>SUM(E102:E118)</f>
        <v>93500</v>
      </c>
      <c r="F119" s="76">
        <f>SUM(F106:F118)</f>
        <v>80300</v>
      </c>
      <c r="G119" s="82"/>
      <c r="H119" s="82"/>
      <c r="I119" s="82"/>
      <c r="J119" s="80">
        <f>SUM(J102:J118)</f>
        <v>1424201</v>
      </c>
    </row>
    <row r="120" spans="1:10" ht="18" customHeight="1" thickTop="1">
      <c r="A120" s="42"/>
      <c r="B120" s="33"/>
      <c r="C120" s="34"/>
      <c r="D120" s="34"/>
      <c r="E120" s="34"/>
      <c r="F120" s="34"/>
      <c r="G120" s="48"/>
      <c r="H120" s="35"/>
      <c r="I120" s="48"/>
      <c r="J120" s="43"/>
    </row>
    <row r="121" spans="1:10" ht="18" customHeight="1">
      <c r="A121" s="97" t="s">
        <v>74</v>
      </c>
      <c r="B121" s="98"/>
      <c r="C121" s="77">
        <v>10000</v>
      </c>
      <c r="D121" s="85"/>
      <c r="E121" s="86"/>
      <c r="F121" s="86"/>
      <c r="G121" s="85"/>
      <c r="H121" s="86"/>
      <c r="I121" s="85"/>
      <c r="J121" s="78">
        <f>SUM(C121:I121)</f>
        <v>10000</v>
      </c>
    </row>
    <row r="122" spans="1:10" ht="18" customHeight="1">
      <c r="A122" s="49"/>
      <c r="B122" s="50"/>
      <c r="C122" s="38"/>
      <c r="D122" s="39"/>
      <c r="E122" s="38"/>
      <c r="F122" s="38"/>
      <c r="G122" s="39"/>
      <c r="H122" s="38"/>
      <c r="I122" s="39"/>
      <c r="J122" s="29"/>
    </row>
    <row r="123" spans="1:10" ht="33" customHeight="1" thickBot="1">
      <c r="A123" s="95" t="s">
        <v>114</v>
      </c>
      <c r="B123" s="96"/>
      <c r="C123" s="75">
        <v>10528818</v>
      </c>
      <c r="D123" s="76">
        <v>883500</v>
      </c>
      <c r="E123" s="76">
        <v>759700</v>
      </c>
      <c r="F123" s="76">
        <v>897000</v>
      </c>
      <c r="G123" s="82"/>
      <c r="H123" s="82"/>
      <c r="I123" s="82"/>
      <c r="J123" s="82">
        <f>SUM(C123:I123)</f>
        <v>13069018</v>
      </c>
    </row>
    <row r="124" spans="1:10" ht="18" customHeight="1" thickTop="1">
      <c r="A124" s="1"/>
      <c r="B124" s="1"/>
      <c r="C124" s="29"/>
      <c r="D124" s="29"/>
      <c r="E124" s="29"/>
      <c r="F124" s="29"/>
      <c r="G124" s="30"/>
      <c r="H124" s="30"/>
      <c r="I124" s="30"/>
      <c r="J124" s="29"/>
    </row>
    <row r="126" spans="3:6" ht="12.75">
      <c r="C126" s="5"/>
      <c r="D126" s="5"/>
      <c r="E126" s="5"/>
      <c r="F126" s="5"/>
    </row>
  </sheetData>
  <sheetProtection/>
  <mergeCells count="8">
    <mergeCell ref="A123:B123"/>
    <mergeCell ref="A20:B20"/>
    <mergeCell ref="A121:B121"/>
    <mergeCell ref="A119:B119"/>
    <mergeCell ref="A34:B34"/>
    <mergeCell ref="A56:B56"/>
    <mergeCell ref="A76:B76"/>
    <mergeCell ref="A92:B92"/>
  </mergeCells>
  <printOptions horizontalCentered="1"/>
  <pageMargins left="0.3937007874015748" right="0.3937007874015748" top="1.1811023622047245" bottom="0.3937007874015748" header="0.5905511811023623" footer="0.31496062992125984"/>
  <pageSetup horizontalDpi="600" verticalDpi="600" orientation="landscape" paperSize="9" r:id="rId1"/>
  <headerFooter alignWithMargins="0">
    <oddHeader xml:space="preserve">&amp;C&amp;"Arial,Grassetto"RIEPILOGO PER DISTRETTO SOCIO SANITARIO DEI CONTRIBUTI DELIBERATI DAL 2013 AL 2018 DALLA&amp;"Arial,Normale"                                              
       &amp;"Vineta BT,Normale""Fondazione Comunità Mantovana - onlus"&amp;"Arial,Normale"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Gruppo Unicredito</dc:creator>
  <cp:keywords/>
  <dc:description/>
  <cp:lastModifiedBy>Segreteria</cp:lastModifiedBy>
  <cp:lastPrinted>2016-07-01T09:38:44Z</cp:lastPrinted>
  <dcterms:created xsi:type="dcterms:W3CDTF">2003-11-11T23:14:40Z</dcterms:created>
  <dcterms:modified xsi:type="dcterms:W3CDTF">2019-01-28T11:26:00Z</dcterms:modified>
  <cp:category/>
  <cp:version/>
  <cp:contentType/>
  <cp:contentStatus/>
</cp:coreProperties>
</file>